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My Drive\NĂM 2023\MẪU NÂNG LUONG -CDNN - HẢNH\HO SO NANG LUONG 2024\Nâng lương Đ2 -2024\"/>
    </mc:Choice>
  </mc:AlternateContent>
  <xr:revisionPtr revIDLastSave="0" documentId="13_ncr:1_{E86CD6BF-3DBC-4F66-B430-8BC134D03C2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Nang luong 1 - 2024" sheetId="1" r:id="rId1"/>
    <sheet name="NL Trước hạn" sheetId="2" r:id="rId2"/>
    <sheet name="Nâng TNNG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I21" i="1"/>
  <c r="Q21" i="1"/>
  <c r="Q20" i="1"/>
  <c r="Q19" i="1"/>
  <c r="Q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24" authorId="0" shapeId="0" xr:uid="{00000000-0006-0000-0200-000001000000}">
      <text>
        <r>
          <rPr>
            <sz val="12"/>
            <color rgb="FF000000"/>
            <rFont val="Times New Roman"/>
            <scheme val="minor"/>
          </rPr>
          <t>======
ID#AAABKKyZX5k
HP    (2024-03-25 01:40:55)
HP: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2V6O/7D+mjqTzWJdmS3yucl9PUQ=="/>
    </ext>
  </extLst>
</comments>
</file>

<file path=xl/sharedStrings.xml><?xml version="1.0" encoding="utf-8"?>
<sst xmlns="http://schemas.openxmlformats.org/spreadsheetml/2006/main" count="336" uniqueCount="164">
  <si>
    <t>Số
thứ
tự</t>
  </si>
  <si>
    <t>Họ và tên</t>
  </si>
  <si>
    <t>Năm sinh</t>
  </si>
  <si>
    <t>Hạng chức danh nghề nghiệp hiện giữ</t>
  </si>
  <si>
    <t>Ngạch, chức danh, bậc, hệ số lương
 trước khi được nâng bậc</t>
  </si>
  <si>
    <t>Ghi
chú</t>
  </si>
  <si>
    <t>Bậc trong ngạch hoặc trong chức danh hiện giữ</t>
  </si>
  <si>
    <t>Hệ số lương ở bậc hiện giữ</t>
  </si>
  <si>
    <t>Thời điểm được xếp</t>
  </si>
  <si>
    <t>Hệ số chênh lệch, bảo lưu (nếu có)</t>
  </si>
  <si>
    <t>Bậc lương sau nâng bậc</t>
  </si>
  <si>
    <t>Hệ số lương mới được nâng bậc</t>
  </si>
  <si>
    <t>Thời gian tính nâng bậc lần sau</t>
  </si>
  <si>
    <t>Nam</t>
  </si>
  <si>
    <t>Nữ</t>
  </si>
  <si>
    <t>1</t>
  </si>
  <si>
    <t>Viên chức</t>
  </si>
  <si>
    <t>6</t>
  </si>
  <si>
    <t>7</t>
  </si>
  <si>
    <t>2</t>
  </si>
  <si>
    <t>3</t>
  </si>
  <si>
    <t>4</t>
  </si>
  <si>
    <t>5</t>
  </si>
  <si>
    <t>1988</t>
  </si>
  <si>
    <t>1982</t>
  </si>
  <si>
    <t>1980</t>
  </si>
  <si>
    <t xml:space="preserve">Giáo viên Tiểu học hạng III </t>
  </si>
  <si>
    <t>V.07.03.29</t>
  </si>
  <si>
    <t xml:space="preserve">Cộng </t>
  </si>
  <si>
    <t>HIỆU TRƯỞNG</t>
  </si>
  <si>
    <t>3.99</t>
  </si>
  <si>
    <t>4.32</t>
  </si>
  <si>
    <t xml:space="preserve">             PHÒNG GD&amp;ĐT VĨNH THUẬN</t>
  </si>
  <si>
    <t xml:space="preserve">            TRƯỜNG TH&amp;THCS VĨNH BÌNH BẮC </t>
  </si>
  <si>
    <t>CỘNG HÒA XÃ HỘI CHỦ NGHĨA VIỆT NAM</t>
  </si>
  <si>
    <t>Độc lập - Tự do - Hạnh phúc</t>
  </si>
  <si>
    <t>Tổng số viên chức ở cơ quan, đơn vị có mặt tại thời điểm báo cáo:   50  người.</t>
  </si>
  <si>
    <t>3.33</t>
  </si>
  <si>
    <t>Chức vụ 
hoặc
chức danh</t>
  </si>
  <si>
    <t>Kết quả nâng bậc trong năm 2024</t>
  </si>
  <si>
    <t>Mã số chức danh nghề nghiệp</t>
  </si>
  <si>
    <t>Tiền lương tăng thêm do nâng bậc trong năm (nghìn đồng)</t>
  </si>
  <si>
    <t>PHÒNG GIÁO DỤC VÀ ĐÀO TẠO</t>
  </si>
  <si>
    <t>DANH SÁCH</t>
  </si>
  <si>
    <t>BÁO CÁO KẾT QUẢ THỰC HIỆN NÂNG BẬC LƯƠNG TRƯỚC THỜI HẠN</t>
  </si>
  <si>
    <t>STT</t>
  </si>
  <si>
    <t>Chức vụ</t>
  </si>
  <si>
    <t>Kết quả nâng bậc lương trong năm 2024</t>
  </si>
  <si>
    <t>Thời gian nâng bậc lương trước hạn</t>
  </si>
  <si>
    <t>Ngạch hoặc chức danh</t>
  </si>
  <si>
    <t>Thành tích</t>
  </si>
  <si>
    <t>Lập bảng</t>
  </si>
  <si>
    <t>THỦ TRƯỞNG</t>
  </si>
  <si>
    <t xml:space="preserve">TRƯỜNG TH&amp;THCS VĨNH BÌNH BẮC </t>
  </si>
  <si>
    <t>ĐỐI VỚI VIÊN CHỨC SỰ NGHIỆP GIÁO DỤC ĐỢT II NĂM  2024</t>
  </si>
  <si>
    <t>Tổng số viên chức ở cơ quan, đơn vị có mặt tại thời điểm báo cáo: 50 người.</t>
  </si>
  <si>
    <t>Trong đó số người được nâng bậc trước thời hạn do lập thành tích xuất sắc trong thực hiện nhiệm vụ ở cơ quan, đơn vị trong năm: 02 người.</t>
  </si>
  <si>
    <t>Bùi Thị Hiền Em</t>
  </si>
  <si>
    <t>Nguyễn Thị Cảnh</t>
  </si>
  <si>
    <t>10/4/2022</t>
  </si>
  <si>
    <t>10/11/2024</t>
  </si>
  <si>
    <t>6 tháng</t>
  </si>
  <si>
    <t>CSTĐ CƠ SỞ</t>
  </si>
  <si>
    <t>Võ Minh Trí</t>
  </si>
  <si>
    <t>01/8/2021</t>
  </si>
  <si>
    <t>DANH SÁCH
BÁO CÁO KẾT QUẢ THỰC HIỆN NÂNG BẬC LƯƠNG THƯỜNG XUYÊN
ĐỐI VỚI VIÊN CHỨC ĐƠN VỊ SỰ NGHIỆP GIÁO DỤC ĐỢT II NĂM  2024</t>
  </si>
  <si>
    <t>Trong đó: Số người được nâng bậc lương thường xuyên ở cơ quan, đơn vị trong đợt I năm 2024:  03  người.</t>
  </si>
  <si>
    <t>01/8/2024</t>
  </si>
  <si>
    <t>Huỳnh Thị Thu Sang</t>
  </si>
  <si>
    <t>3.66</t>
  </si>
  <si>
    <t>10/9/2021</t>
  </si>
  <si>
    <t>10/9/2024</t>
  </si>
  <si>
    <t>Nguyễn Ngọc Thuận</t>
  </si>
  <si>
    <t>12/12/2021</t>
  </si>
  <si>
    <t>12/12/2024</t>
  </si>
  <si>
    <t>10/01/2022</t>
  </si>
  <si>
    <t>10/08/2024</t>
  </si>
  <si>
    <t>4.65</t>
  </si>
  <si>
    <t>4.98</t>
  </si>
  <si>
    <t xml:space="preserve">     PHÒNG GD&amp;ĐT VĨNH THUẬN</t>
  </si>
  <si>
    <t>DANH SÁCH 
BÁO CÁO KẾT QUẢ THỰC HIỆN NÂNG PHỤ CẤP THÂM NIÊN ĐỐI VỚI NHÀ GIÁO ĐỢT II NĂM 2024</t>
  </si>
  <si>
    <t>(Thường xuyên theo quy định)</t>
  </si>
  <si>
    <t>Tổng số viên chức ở cơ quan, đơn vị có mặt tại thời điểm báo cáo: 50  người.</t>
  </si>
  <si>
    <t>Trong đó: Số người được nâng phụ cấp thâm niên nhà giáo thường xuyên ở cơ quan, đơn vị trong đợt II năm 2024:  19  người.</t>
  </si>
  <si>
    <t>TT</t>
  </si>
  <si>
    <t>Chức vụ, chức danh</t>
  </si>
  <si>
    <t>Mức phụ cấp thâm niên đang hưởng (%)</t>
  </si>
  <si>
    <t>Ngày, tháng năm hưởng</t>
  </si>
  <si>
    <t>Mức phụ cấp
thâm niên được nâng lên (%)</t>
  </si>
  <si>
    <t>Thời điểm tính nâng mức phận cấp thâm niên lần sau</t>
  </si>
  <si>
    <t>Ghi 
chú</t>
  </si>
  <si>
    <t>8</t>
  </si>
  <si>
    <t>9</t>
  </si>
  <si>
    <t>10</t>
  </si>
  <si>
    <t>11</t>
  </si>
  <si>
    <t>Nguyễn Ngọc Điệp</t>
  </si>
  <si>
    <t xml:space="preserve"> Giáo viên tiểu học hạng II</t>
  </si>
  <si>
    <t>V.07.03.28</t>
  </si>
  <si>
    <t>20%</t>
  </si>
  <si>
    <t>01/12/2023</t>
  </si>
  <si>
    <t>01/12/2024</t>
  </si>
  <si>
    <t>Lê Thị Bé Tiềm</t>
  </si>
  <si>
    <t>16%</t>
  </si>
  <si>
    <t>01/10/2023</t>
  </si>
  <si>
    <t>01/10/2024</t>
  </si>
  <si>
    <t>Huỳnh Thị Kim Oanh</t>
  </si>
  <si>
    <t>Võ Thị Hoài Thư</t>
  </si>
  <si>
    <t>11%</t>
  </si>
  <si>
    <t>01/7/2023</t>
  </si>
  <si>
    <t>01/7/2024</t>
  </si>
  <si>
    <t>Nguyễn Văn Thảo</t>
  </si>
  <si>
    <t xml:space="preserve"> Giáo viên tiểu học hạng III</t>
  </si>
  <si>
    <t>27%</t>
  </si>
  <si>
    <t>01/8/2023</t>
  </si>
  <si>
    <t>26%</t>
  </si>
  <si>
    <t>01/9/2023</t>
  </si>
  <si>
    <t>01/9/2024</t>
  </si>
  <si>
    <t>Lâm Kim Ái</t>
  </si>
  <si>
    <t>17%</t>
  </si>
  <si>
    <t>01/11/2023</t>
  </si>
  <si>
    <t>01/11/2024</t>
  </si>
  <si>
    <t>Lê Minh Hiểu</t>
  </si>
  <si>
    <t xml:space="preserve"> Giáo viên THCS hạng II</t>
  </si>
  <si>
    <t>V.07.04.31</t>
  </si>
  <si>
    <t>33%</t>
  </si>
  <si>
    <t>Đào Văn Hiền</t>
  </si>
  <si>
    <t>13%</t>
  </si>
  <si>
    <t>Danh Thị Chí Linh</t>
  </si>
  <si>
    <t>12</t>
  </si>
  <si>
    <t>Danh Thiết</t>
  </si>
  <si>
    <t>1987</t>
  </si>
  <si>
    <t>10%</t>
  </si>
  <si>
    <t>01/07/2023</t>
  </si>
  <si>
    <t>01/07/2024</t>
  </si>
  <si>
    <t>13</t>
  </si>
  <si>
    <t>Nguyễn Hữu Thức</t>
  </si>
  <si>
    <t xml:space="preserve"> Giáo viên THCS hạng III</t>
  </si>
  <si>
    <t>V.07.04.32</t>
  </si>
  <si>
    <t>30%</t>
  </si>
  <si>
    <t>14</t>
  </si>
  <si>
    <t>Nguyễn Văn Chung</t>
  </si>
  <si>
    <t>25%</t>
  </si>
  <si>
    <t>01/09/2023</t>
  </si>
  <si>
    <t>01/09/2024</t>
  </si>
  <si>
    <t>15</t>
  </si>
  <si>
    <t>Nguyễn Thị Bích Ngân</t>
  </si>
  <si>
    <t>14%</t>
  </si>
  <si>
    <t>16</t>
  </si>
  <si>
    <t>Phan Minh Phượng</t>
  </si>
  <si>
    <t>17</t>
  </si>
  <si>
    <t>Nguyễn Văn Kết</t>
  </si>
  <si>
    <t>18</t>
  </si>
  <si>
    <t>Võ Đô La</t>
  </si>
  <si>
    <t>19</t>
  </si>
  <si>
    <t>Nguyễn Văn Trường</t>
  </si>
  <si>
    <t>1990</t>
  </si>
  <si>
    <t>6%</t>
  </si>
  <si>
    <t>Người lập biều</t>
  </si>
  <si>
    <t>Vĩnh Bình Bắc., ngày     tháng     năm 2024</t>
  </si>
  <si>
    <t xml:space="preserve">   HIỆU TRƯỞNG</t>
  </si>
  <si>
    <t xml:space="preserve">     Lâm Kim Ái</t>
  </si>
  <si>
    <t xml:space="preserve">      TRƯỜNG TH&amp;THCS VĨNH BÌNH BẮC </t>
  </si>
  <si>
    <r>
      <t>Vĩnh Bình Bắc</t>
    </r>
    <r>
      <rPr>
        <sz val="12"/>
        <color theme="1"/>
        <rFont val="Times New Roman"/>
      </rPr>
      <t>, ngày 04  tháng  10  năm 2024</t>
    </r>
  </si>
  <si>
    <t xml:space="preserve">           Lâm Kim 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</si>
</sst>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00"/>
    <numFmt numFmtId="165" formatCode="_(* #.##0.00000_);_(* \(#.##0.00000\);_(* &quot;-&quot;??_);_(@_)"/>
    <numFmt numFmtId="166" formatCode="#.##"/>
    <numFmt numFmtId="167" formatCode="#.00"/>
    <numFmt numFmtId="168" formatCode="d/m/yyyy"/>
  </numFmts>
  <fonts count="52">
    <font>
      <sz val="12"/>
      <color rgb="FF000000"/>
      <name val="Times New Roman"/>
      <scheme val="minor"/>
    </font>
    <font>
      <b/>
      <sz val="14"/>
      <color theme="1"/>
      <name val="Times New Roman"/>
    </font>
    <font>
      <sz val="12"/>
      <color theme="1"/>
      <name val="Times New Roman"/>
    </font>
    <font>
      <i/>
      <sz val="14"/>
      <color theme="1"/>
      <name val="Times New Roman"/>
    </font>
    <font>
      <sz val="14"/>
      <color theme="1"/>
      <name val="Times New Roman"/>
    </font>
    <font>
      <b/>
      <sz val="12"/>
      <color theme="1"/>
      <name val="Times New Roman"/>
    </font>
    <font>
      <sz val="12"/>
      <name val="Times New Roman"/>
    </font>
    <font>
      <i/>
      <sz val="11"/>
      <color theme="1"/>
      <name val="Times New Roman"/>
    </font>
    <font>
      <sz val="12"/>
      <color rgb="FF000000"/>
      <name val="Times New Roman"/>
      <scheme val="minor"/>
    </font>
    <font>
      <sz val="8"/>
      <name val="Times New Roman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VNtimes new roman"/>
      <family val="2"/>
    </font>
    <font>
      <sz val="12"/>
      <color indexed="8"/>
      <name val="Times New Roman"/>
      <family val="2"/>
    </font>
    <font>
      <sz val="12"/>
      <color indexed="9"/>
      <name val="Times New Roman"/>
      <family val="2"/>
    </font>
    <font>
      <b/>
      <sz val="12"/>
      <color indexed="9"/>
      <name val="Times New Roman"/>
      <family val="2"/>
    </font>
    <font>
      <i/>
      <sz val="12"/>
      <color indexed="23"/>
      <name val="Times New Roman"/>
      <family val="2"/>
    </font>
    <font>
      <b/>
      <sz val="12"/>
      <color indexed="8"/>
      <name val="Times New Roman"/>
      <family val="2"/>
    </font>
    <font>
      <sz val="12"/>
      <color indexed="10"/>
      <name val="Times New Roman"/>
      <family val="2"/>
    </font>
    <font>
      <sz val="12"/>
      <color rgb="FF9C0006"/>
      <name val="Times New Roman"/>
      <family val="2"/>
    </font>
    <font>
      <b/>
      <sz val="12"/>
      <color rgb="FFFA7D00"/>
      <name val="Times New Roman"/>
      <family val="2"/>
    </font>
    <font>
      <sz val="12"/>
      <color rgb="FF006100"/>
      <name val="Times New Roman"/>
      <family val="2"/>
    </font>
    <font>
      <b/>
      <sz val="15"/>
      <color rgb="FF1F4A7E"/>
      <name val="Times New Roman"/>
      <family val="2"/>
    </font>
    <font>
      <b/>
      <sz val="13"/>
      <color rgb="FF1F4A7E"/>
      <name val="Times New Roman"/>
      <family val="2"/>
    </font>
    <font>
      <b/>
      <sz val="11"/>
      <color rgb="FF1F4A7E"/>
      <name val="Times New Roman"/>
      <family val="2"/>
    </font>
    <font>
      <sz val="12"/>
      <color rgb="FF3F3F76"/>
      <name val="Times New Roman"/>
      <family val="2"/>
    </font>
    <font>
      <sz val="12"/>
      <color rgb="FFFA7D00"/>
      <name val="Times New Roman"/>
      <family val="2"/>
    </font>
    <font>
      <sz val="12"/>
      <color rgb="FF9C6500"/>
      <name val="Times New Roman"/>
      <family val="2"/>
    </font>
    <font>
      <b/>
      <sz val="12"/>
      <color rgb="FF3F3F3F"/>
      <name val="Times New Roman"/>
      <family val="2"/>
    </font>
    <font>
      <b/>
      <sz val="18"/>
      <color rgb="FF1F4A7E"/>
      <name val="Cambria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  <scheme val="minor"/>
    </font>
    <font>
      <sz val="10"/>
      <color rgb="FFFF0000"/>
      <name val="Times New Roman"/>
      <family val="1"/>
    </font>
    <font>
      <i/>
      <sz val="12"/>
      <color theme="1"/>
      <name val="Times New Roman"/>
      <family val="1"/>
    </font>
    <font>
      <sz val="14"/>
      <name val="Times New Roman"/>
      <family val="1"/>
    </font>
    <font>
      <i/>
      <sz val="11"/>
      <name val="Times New Roman"/>
      <family val="1"/>
    </font>
    <font>
      <sz val="11"/>
      <color theme="1"/>
      <name val="&quot;Times New Roman&quot;"/>
    </font>
    <font>
      <sz val="12"/>
      <color theme="1"/>
      <name val="Times New Roman"/>
      <family val="1"/>
    </font>
    <font>
      <sz val="8"/>
      <name val="Times New Roman"/>
      <family val="1"/>
      <scheme val="minor"/>
    </font>
    <font>
      <sz val="12"/>
      <color rgb="FF000000"/>
      <name val="Times New Roman"/>
      <family val="2"/>
      <scheme val="minor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color rgb="FFFF0000"/>
      <name val="Times New Roman"/>
    </font>
    <font>
      <sz val="12"/>
      <name val="Arial Narrow"/>
    </font>
    <font>
      <i/>
      <sz val="11"/>
      <color theme="1"/>
      <name val="&quot;Times New Roman&quot;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/>
    <xf numFmtId="0" fontId="10" fillId="0" borderId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9" fillId="3" borderId="0" applyNumberFormat="0" applyBorder="0" applyAlignment="0" applyProtection="0"/>
    <xf numFmtId="0" fontId="20" fillId="6" borderId="13" applyNumberFormat="0" applyAlignment="0" applyProtection="0"/>
    <xf numFmtId="0" fontId="15" fillId="7" borderId="16" applyNumberFormat="0" applyAlignment="0" applyProtection="0"/>
    <xf numFmtId="0" fontId="16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0" borderId="19" applyNumberFormat="0" applyFill="0" applyAlignment="0" applyProtection="0"/>
    <xf numFmtId="0" fontId="23" fillId="0" borderId="20" applyNumberFormat="0" applyFill="0" applyAlignment="0" applyProtection="0"/>
    <xf numFmtId="0" fontId="24" fillId="0" borderId="21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13" applyNumberFormat="0" applyAlignment="0" applyProtection="0"/>
    <xf numFmtId="0" fontId="26" fillId="0" borderId="15" applyNumberFormat="0" applyFill="0" applyAlignment="0" applyProtection="0"/>
    <xf numFmtId="0" fontId="27" fillId="4" borderId="0" applyNumberFormat="0" applyBorder="0" applyAlignment="0" applyProtection="0"/>
    <xf numFmtId="0" fontId="12" fillId="0" borderId="0"/>
    <xf numFmtId="0" fontId="10" fillId="8" borderId="17" applyNumberFormat="0" applyFont="0" applyAlignment="0" applyProtection="0"/>
    <xf numFmtId="0" fontId="28" fillId="6" borderId="14" applyNumberFormat="0" applyAlignment="0" applyProtection="0"/>
    <xf numFmtId="0" fontId="29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42" fillId="0" borderId="0"/>
    <xf numFmtId="9" fontId="4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37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/>
    </xf>
    <xf numFmtId="49" fontId="4" fillId="0" borderId="0" xfId="0" applyNumberFormat="1" applyFont="1" applyAlignment="1"/>
    <xf numFmtId="49" fontId="4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7" fillId="0" borderId="10" xfId="0" applyNumberFormat="1" applyFont="1" applyBorder="1" applyAlignment="1">
      <alignment horizontal="center"/>
    </xf>
    <xf numFmtId="49" fontId="5" fillId="0" borderId="10" xfId="0" applyNumberFormat="1" applyFont="1" applyBorder="1" applyAlignment="1"/>
    <xf numFmtId="49" fontId="5" fillId="0" borderId="10" xfId="0" applyNumberFormat="1" applyFont="1" applyBorder="1" applyAlignment="1">
      <alignment wrapText="1"/>
    </xf>
    <xf numFmtId="49" fontId="5" fillId="0" borderId="10" xfId="0" applyNumberFormat="1" applyFont="1" applyBorder="1" applyAlignment="1">
      <alignment horizontal="right"/>
    </xf>
    <xf numFmtId="3" fontId="5" fillId="0" borderId="10" xfId="0" applyNumberFormat="1" applyFont="1" applyBorder="1" applyAlignment="1"/>
    <xf numFmtId="164" fontId="2" fillId="0" borderId="0" xfId="0" applyNumberFormat="1" applyFont="1" applyAlignment="1"/>
    <xf numFmtId="49" fontId="5" fillId="0" borderId="0" xfId="0" applyNumberFormat="1" applyFont="1" applyAlignment="1">
      <alignment horizontal="center"/>
    </xf>
    <xf numFmtId="0" fontId="0" fillId="0" borderId="0" xfId="0" applyFont="1" applyAlignment="1"/>
    <xf numFmtId="0" fontId="11" fillId="0" borderId="0" xfId="2" applyFont="1" applyAlignment="1">
      <alignment horizontal="center"/>
    </xf>
    <xf numFmtId="0" fontId="11" fillId="0" borderId="0" xfId="2" applyFont="1" applyAlignment="1"/>
    <xf numFmtId="0" fontId="10" fillId="0" borderId="0" xfId="2" applyAlignment="1"/>
    <xf numFmtId="49" fontId="30" fillId="0" borderId="0" xfId="0" applyNumberFormat="1" applyFont="1" applyAlignment="1"/>
    <xf numFmtId="49" fontId="31" fillId="0" borderId="0" xfId="0" applyNumberFormat="1" applyFont="1" applyAlignment="1"/>
    <xf numFmtId="49" fontId="32" fillId="0" borderId="10" xfId="0" applyNumberFormat="1" applyFont="1" applyBorder="1" applyAlignment="1">
      <alignment horizontal="center"/>
    </xf>
    <xf numFmtId="49" fontId="33" fillId="0" borderId="10" xfId="0" applyNumberFormat="1" applyFont="1" applyBorder="1" applyAlignment="1">
      <alignment horizontal="right" vertical="center" wrapText="1"/>
    </xf>
    <xf numFmtId="49" fontId="33" fillId="0" borderId="10" xfId="0" applyNumberFormat="1" applyFont="1" applyBorder="1" applyAlignment="1">
      <alignment horizontal="center"/>
    </xf>
    <xf numFmtId="49" fontId="32" fillId="0" borderId="10" xfId="0" quotePrefix="1" applyNumberFormat="1" applyFont="1" applyBorder="1" applyAlignment="1">
      <alignment horizontal="center"/>
    </xf>
    <xf numFmtId="3" fontId="33" fillId="0" borderId="10" xfId="0" applyNumberFormat="1" applyFont="1" applyBorder="1" applyAlignment="1">
      <alignment horizontal="right"/>
    </xf>
    <xf numFmtId="49" fontId="33" fillId="0" borderId="0" xfId="0" applyNumberFormat="1" applyFont="1" applyAlignment="1"/>
    <xf numFmtId="0" fontId="34" fillId="0" borderId="0" xfId="0" applyFont="1" applyAlignment="1"/>
    <xf numFmtId="49" fontId="33" fillId="0" borderId="10" xfId="0" applyNumberFormat="1" applyFont="1" applyBorder="1" applyAlignment="1">
      <alignment horizontal="center" wrapText="1"/>
    </xf>
    <xf numFmtId="49" fontId="33" fillId="0" borderId="10" xfId="0" applyNumberFormat="1" applyFont="1" applyBorder="1" applyAlignment="1">
      <alignment horizontal="center" vertical="center"/>
    </xf>
    <xf numFmtId="43" fontId="32" fillId="0" borderId="10" xfId="1" quotePrefix="1" applyFont="1" applyBorder="1" applyAlignment="1">
      <alignment horizontal="center"/>
    </xf>
    <xf numFmtId="165" fontId="32" fillId="0" borderId="10" xfId="1" quotePrefix="1" applyNumberFormat="1" applyFont="1" applyBorder="1" applyAlignment="1">
      <alignment horizontal="center"/>
    </xf>
    <xf numFmtId="49" fontId="35" fillId="0" borderId="0" xfId="0" applyNumberFormat="1" applyFont="1" applyAlignment="1"/>
    <xf numFmtId="49" fontId="33" fillId="0" borderId="10" xfId="0" applyNumberFormat="1" applyFont="1" applyBorder="1" applyAlignment="1">
      <alignment horizontal="right"/>
    </xf>
    <xf numFmtId="49" fontId="33" fillId="0" borderId="10" xfId="0" applyNumberFormat="1" applyFont="1" applyBorder="1" applyAlignment="1"/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38" fillId="0" borderId="18" xfId="0" applyFont="1" applyBorder="1" applyAlignment="1">
      <alignment horizontal="center" vertical="center"/>
    </xf>
    <xf numFmtId="49" fontId="38" fillId="0" borderId="18" xfId="0" applyNumberFormat="1" applyFont="1" applyBorder="1" applyAlignment="1">
      <alignment horizontal="center" vertical="center"/>
    </xf>
    <xf numFmtId="49" fontId="33" fillId="0" borderId="10" xfId="0" quotePrefix="1" applyNumberFormat="1" applyFont="1" applyBorder="1" applyAlignment="1">
      <alignment horizontal="center"/>
    </xf>
    <xf numFmtId="49" fontId="39" fillId="34" borderId="9" xfId="0" applyNumberFormat="1" applyFont="1" applyFill="1" applyBorder="1" applyAlignment="1">
      <alignment horizontal="left"/>
    </xf>
    <xf numFmtId="0" fontId="10" fillId="0" borderId="26" xfId="0" applyFont="1" applyBorder="1" applyAlignment="1">
      <alignment horizontal="center" vertical="center"/>
    </xf>
    <xf numFmtId="49" fontId="40" fillId="33" borderId="26" xfId="0" applyNumberFormat="1" applyFont="1" applyFill="1" applyBorder="1"/>
    <xf numFmtId="0" fontId="38" fillId="0" borderId="26" xfId="0" applyFont="1" applyBorder="1" applyAlignment="1">
      <alignment horizontal="center" vertical="center"/>
    </xf>
    <xf numFmtId="49" fontId="33" fillId="0" borderId="26" xfId="0" applyNumberFormat="1" applyFont="1" applyBorder="1" applyAlignment="1">
      <alignment horizontal="center" vertical="center" wrapText="1"/>
    </xf>
    <xf numFmtId="49" fontId="33" fillId="0" borderId="27" xfId="0" applyNumberFormat="1" applyFont="1" applyBorder="1" applyAlignment="1">
      <alignment horizontal="center" vertical="center"/>
    </xf>
    <xf numFmtId="49" fontId="32" fillId="0" borderId="27" xfId="0" quotePrefix="1" applyNumberFormat="1" applyFont="1" applyBorder="1" applyAlignment="1">
      <alignment horizontal="center"/>
    </xf>
    <xf numFmtId="49" fontId="33" fillId="0" borderId="27" xfId="0" quotePrefix="1" applyNumberFormat="1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49" fontId="39" fillId="34" borderId="29" xfId="0" applyNumberFormat="1" applyFont="1" applyFill="1" applyBorder="1" applyAlignment="1">
      <alignment horizontal="left"/>
    </xf>
    <xf numFmtId="49" fontId="33" fillId="0" borderId="28" xfId="0" applyNumberFormat="1" applyFont="1" applyBorder="1" applyAlignment="1">
      <alignment horizontal="center" vertical="center" wrapText="1"/>
    </xf>
    <xf numFmtId="49" fontId="33" fillId="0" borderId="29" xfId="0" applyNumberFormat="1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49" fontId="40" fillId="33" borderId="18" xfId="46" applyNumberFormat="1" applyFont="1" applyFill="1" applyBorder="1"/>
    <xf numFmtId="166" fontId="5" fillId="0" borderId="10" xfId="0" applyNumberFormat="1" applyFont="1" applyBorder="1" applyAlignment="1"/>
    <xf numFmtId="167" fontId="5" fillId="0" borderId="10" xfId="0" applyNumberFormat="1" applyFont="1" applyBorder="1" applyAlignment="1"/>
    <xf numFmtId="49" fontId="43" fillId="0" borderId="10" xfId="0" applyNumberFormat="1" applyFont="1" applyBorder="1" applyAlignment="1"/>
    <xf numFmtId="49" fontId="5" fillId="0" borderId="0" xfId="0" applyNumberFormat="1" applyFont="1" applyAlignment="1">
      <alignment horizontal="center"/>
    </xf>
    <xf numFmtId="0" fontId="44" fillId="0" borderId="28" xfId="0" applyFont="1" applyBorder="1" applyAlignment="1">
      <alignment horizontal="center" vertical="center"/>
    </xf>
    <xf numFmtId="49" fontId="32" fillId="0" borderId="29" xfId="0" quotePrefix="1" applyNumberFormat="1" applyFont="1" applyBorder="1" applyAlignment="1">
      <alignment horizontal="center"/>
    </xf>
    <xf numFmtId="49" fontId="33" fillId="0" borderId="29" xfId="0" quotePrefix="1" applyNumberFormat="1" applyFont="1" applyBorder="1" applyAlignment="1">
      <alignment horizontal="center"/>
    </xf>
    <xf numFmtId="0" fontId="10" fillId="0" borderId="0" xfId="2"/>
    <xf numFmtId="0" fontId="11" fillId="0" borderId="0" xfId="2" applyFont="1"/>
    <xf numFmtId="49" fontId="1" fillId="0" borderId="0" xfId="0" applyNumberFormat="1" applyFont="1"/>
    <xf numFmtId="49" fontId="3" fillId="0" borderId="0" xfId="0" applyNumberFormat="1" applyFont="1" applyAlignment="1">
      <alignment wrapText="1"/>
    </xf>
    <xf numFmtId="49" fontId="2" fillId="0" borderId="0" xfId="0" applyNumberFormat="1" applyFont="1"/>
    <xf numFmtId="49" fontId="45" fillId="0" borderId="0" xfId="0" applyNumberFormat="1" applyFont="1"/>
    <xf numFmtId="49" fontId="5" fillId="0" borderId="10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44" fillId="0" borderId="10" xfId="0" applyNumberFormat="1" applyFont="1" applyBorder="1" applyAlignment="1">
      <alignment horizontal="center" vertical="center" wrapText="1"/>
    </xf>
    <xf numFmtId="49" fontId="40" fillId="33" borderId="18" xfId="0" applyNumberFormat="1" applyFont="1" applyFill="1" applyBorder="1"/>
    <xf numFmtId="49" fontId="33" fillId="0" borderId="18" xfId="0" applyNumberFormat="1" applyFont="1" applyBorder="1" applyAlignment="1">
      <alignment horizontal="center" vertical="center" wrapText="1"/>
    </xf>
    <xf numFmtId="9" fontId="33" fillId="0" borderId="30" xfId="48" quotePrefix="1" applyFont="1" applyBorder="1" applyAlignment="1">
      <alignment horizontal="center"/>
    </xf>
    <xf numFmtId="49" fontId="33" fillId="0" borderId="18" xfId="0" quotePrefix="1" applyNumberFormat="1" applyFont="1" applyBorder="1" applyAlignment="1">
      <alignment horizontal="center" vertical="center" wrapText="1"/>
    </xf>
    <xf numFmtId="9" fontId="39" fillId="0" borderId="3" xfId="0" applyNumberFormat="1" applyFont="1" applyBorder="1" applyAlignment="1">
      <alignment horizontal="center"/>
    </xf>
    <xf numFmtId="49" fontId="47" fillId="0" borderId="12" xfId="0" applyNumberFormat="1" applyFont="1" applyBorder="1" applyAlignment="1">
      <alignment horizontal="center"/>
    </xf>
    <xf numFmtId="49" fontId="47" fillId="0" borderId="8" xfId="0" applyNumberFormat="1" applyFont="1" applyBorder="1" applyAlignment="1">
      <alignment horizontal="center"/>
    </xf>
    <xf numFmtId="9" fontId="39" fillId="0" borderId="12" xfId="0" applyNumberFormat="1" applyFont="1" applyBorder="1" applyAlignment="1">
      <alignment horizontal="center"/>
    </xf>
    <xf numFmtId="9" fontId="39" fillId="0" borderId="8" xfId="0" applyNumberFormat="1" applyFont="1" applyBorder="1" applyAlignment="1">
      <alignment horizontal="center"/>
    </xf>
    <xf numFmtId="49" fontId="40" fillId="0" borderId="18" xfId="0" applyNumberFormat="1" applyFont="1" applyBorder="1"/>
    <xf numFmtId="49" fontId="40" fillId="0" borderId="18" xfId="0" applyNumberFormat="1" applyFont="1" applyBorder="1" applyAlignment="1">
      <alignment vertical="center" wrapText="1"/>
    </xf>
    <xf numFmtId="9" fontId="33" fillId="0" borderId="18" xfId="48" quotePrefix="1" applyFont="1" applyBorder="1" applyAlignment="1">
      <alignment horizontal="center" vertical="center"/>
    </xf>
    <xf numFmtId="49" fontId="40" fillId="0" borderId="18" xfId="0" quotePrefix="1" applyNumberFormat="1" applyFont="1" applyBorder="1" applyAlignment="1">
      <alignment horizontal="center" vertical="center" wrapText="1"/>
    </xf>
    <xf numFmtId="49" fontId="44" fillId="0" borderId="0" xfId="0" applyNumberFormat="1" applyFont="1" applyAlignment="1">
      <alignment horizontal="center" vertical="center" wrapText="1"/>
    </xf>
    <xf numFmtId="49" fontId="48" fillId="0" borderId="0" xfId="0" applyNumberFormat="1" applyFont="1" applyAlignment="1">
      <alignment vertical="center" wrapText="1"/>
    </xf>
    <xf numFmtId="49" fontId="49" fillId="0" borderId="0" xfId="0" applyNumberFormat="1" applyFont="1" applyAlignment="1">
      <alignment horizontal="center" vertical="center"/>
    </xf>
    <xf numFmtId="49" fontId="48" fillId="0" borderId="0" xfId="0" applyNumberFormat="1" applyFont="1" applyAlignment="1">
      <alignment horizontal="center" vertical="center" wrapText="1"/>
    </xf>
    <xf numFmtId="9" fontId="48" fillId="0" borderId="0" xfId="0" applyNumberFormat="1" applyFont="1" applyAlignment="1">
      <alignment horizontal="center"/>
    </xf>
    <xf numFmtId="168" fontId="48" fillId="0" borderId="0" xfId="0" applyNumberFormat="1" applyFont="1" applyAlignment="1">
      <alignment horizontal="center"/>
    </xf>
    <xf numFmtId="9" fontId="48" fillId="0" borderId="0" xfId="0" applyNumberFormat="1" applyFont="1" applyAlignment="1">
      <alignment horizontal="center" vertical="center" wrapText="1"/>
    </xf>
    <xf numFmtId="49" fontId="48" fillId="0" borderId="0" xfId="0" applyNumberFormat="1" applyFont="1"/>
    <xf numFmtId="49" fontId="50" fillId="0" borderId="0" xfId="0" applyNumberFormat="1" applyFont="1" applyAlignment="1">
      <alignment horizontal="center"/>
    </xf>
    <xf numFmtId="0" fontId="51" fillId="0" borderId="0" xfId="0" applyFont="1"/>
    <xf numFmtId="49" fontId="50" fillId="0" borderId="0" xfId="0" applyNumberFormat="1" applyFont="1"/>
    <xf numFmtId="0" fontId="10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0" fontId="6" fillId="0" borderId="12" xfId="0" applyFont="1" applyBorder="1"/>
    <xf numFmtId="49" fontId="30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9" xfId="0" applyFont="1" applyBorder="1"/>
    <xf numFmtId="49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11" fillId="0" borderId="18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36" fillId="0" borderId="0" xfId="0" applyNumberFormat="1" applyFont="1" applyAlignment="1">
      <alignment horizontal="center"/>
    </xf>
    <xf numFmtId="0" fontId="0" fillId="0" borderId="0" xfId="0" applyFont="1" applyAlignment="1"/>
    <xf numFmtId="49" fontId="5" fillId="0" borderId="0" xfId="0" applyNumberFormat="1" applyFont="1" applyAlignment="1">
      <alignment horizontal="center"/>
    </xf>
    <xf numFmtId="0" fontId="11" fillId="0" borderId="18" xfId="0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46" fillId="0" borderId="9" xfId="0" applyFont="1" applyBorder="1"/>
    <xf numFmtId="49" fontId="5" fillId="0" borderId="11" xfId="0" applyNumberFormat="1" applyFont="1" applyBorder="1" applyAlignment="1">
      <alignment horizontal="center" vertical="center" wrapText="1"/>
    </xf>
    <xf numFmtId="0" fontId="46" fillId="0" borderId="12" xfId="0" applyFont="1" applyBorder="1"/>
    <xf numFmtId="0" fontId="0" fillId="0" borderId="0" xfId="0"/>
    <xf numFmtId="0" fontId="10" fillId="0" borderId="0" xfId="2" applyAlignment="1">
      <alignment horizontal="left"/>
    </xf>
    <xf numFmtId="0" fontId="11" fillId="0" borderId="0" xfId="2" applyFont="1" applyAlignment="1">
      <alignment horizontal="left"/>
    </xf>
    <xf numFmtId="49" fontId="3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40" fillId="0" borderId="18" xfId="0" applyFont="1" applyBorder="1" applyAlignment="1">
      <alignment vertical="center" wrapText="1"/>
    </xf>
  </cellXfs>
  <cellStyles count="49">
    <cellStyle name="20% - Accent1 2" xfId="3" xr:uid="{53E94192-D6E5-4310-846E-4713AFCF4C6C}"/>
    <cellStyle name="20% - Accent2 2" xfId="4" xr:uid="{951649EA-949F-4565-AB81-2784E8D11F29}"/>
    <cellStyle name="20% - Accent3 2" xfId="5" xr:uid="{4CA7FBF4-DC93-485F-84B5-4677A64E7115}"/>
    <cellStyle name="20% - Accent4 2" xfId="6" xr:uid="{D4F34ABE-240F-4958-9155-35C32BB4EE06}"/>
    <cellStyle name="20% - Accent5 2" xfId="7" xr:uid="{174C1BFA-8D73-49E5-AF92-9FC87833538C}"/>
    <cellStyle name="20% - Accent6 2" xfId="8" xr:uid="{B6514D0C-E02D-4C0B-9DBB-0FBF6B3FE110}"/>
    <cellStyle name="40% - Accent1 2" xfId="9" xr:uid="{7B8161C5-3F18-4D6B-89EC-BF3D388279AA}"/>
    <cellStyle name="40% - Accent2 2" xfId="10" xr:uid="{54B46A4C-C4A0-4715-B247-21DE08CB6F5A}"/>
    <cellStyle name="40% - Accent3 2" xfId="11" xr:uid="{C4AD25FC-4903-4ACA-BF6E-E0131AF648F8}"/>
    <cellStyle name="40% - Accent4 2" xfId="12" xr:uid="{AC54E819-F685-4DA5-B9C8-3FC2C5FB1FDC}"/>
    <cellStyle name="40% - Accent5 2" xfId="13" xr:uid="{9ED13E79-BC28-463D-A097-D353234A8DED}"/>
    <cellStyle name="40% - Accent6 2" xfId="14" xr:uid="{8747E7D8-208D-4AC5-9280-542EEB913FA4}"/>
    <cellStyle name="60% - Accent1 2" xfId="15" xr:uid="{94432736-9845-4F96-B8BB-9D7103E7D9AE}"/>
    <cellStyle name="60% - Accent2 2" xfId="16" xr:uid="{5C36E6DD-49D8-400F-80C9-0231F2E70828}"/>
    <cellStyle name="60% - Accent3 2" xfId="17" xr:uid="{93AA4149-72F8-474F-9D49-BBF200710C18}"/>
    <cellStyle name="60% - Accent4 2" xfId="18" xr:uid="{092963C9-6320-46F3-973A-A1B0EF52B3EA}"/>
    <cellStyle name="60% - Accent5 2" xfId="19" xr:uid="{C4D69744-02F9-48E4-84A9-DCD3B0E52CDE}"/>
    <cellStyle name="60% - Accent6 2" xfId="20" xr:uid="{CA94A16E-F06B-42E3-A9A5-05D75B9C99F0}"/>
    <cellStyle name="Accent1 2" xfId="21" xr:uid="{82201C58-AEAB-4716-B371-F56F01C3E244}"/>
    <cellStyle name="Accent2 2" xfId="22" xr:uid="{28A3247D-1E23-41BF-8BE7-F371098263E3}"/>
    <cellStyle name="Accent3 2" xfId="23" xr:uid="{59442490-3B72-415B-97FE-90F308CD8957}"/>
    <cellStyle name="Accent4 2" xfId="24" xr:uid="{A46D9A32-196E-4480-BB58-E53204B2B349}"/>
    <cellStyle name="Accent5 2" xfId="25" xr:uid="{1E4E03A1-FD96-4E1B-BD9E-6CFA633F4D78}"/>
    <cellStyle name="Accent6 2" xfId="26" xr:uid="{F3FCAC06-C313-405E-8F4B-5FB2C7817F51}"/>
    <cellStyle name="Bad 2" xfId="27" xr:uid="{03DE4D3C-8C46-4F14-AC3B-678387067D27}"/>
    <cellStyle name="Calculation 2" xfId="28" xr:uid="{91F8F558-8169-429F-A10F-2A070A4DD1B3}"/>
    <cellStyle name="Check Cell 2" xfId="29" xr:uid="{F8C967D0-8315-4BE1-BA7E-FCA93B730E0C}"/>
    <cellStyle name="Comma" xfId="1" builtinId="3"/>
    <cellStyle name="Explanatory Text 2" xfId="30" xr:uid="{31DF6D5C-1A4D-4A08-82FF-4D664B5DBD1E}"/>
    <cellStyle name="Good 2" xfId="31" xr:uid="{0EF298D2-C437-4EAE-9725-D9D2B0E1AE9E}"/>
    <cellStyle name="Heading 1 2" xfId="32" xr:uid="{9CBBA4E9-7669-46DC-8E28-D5A950773386}"/>
    <cellStyle name="Heading 2 2" xfId="33" xr:uid="{077168E5-AB18-4A1C-9344-8DF05A2DD064}"/>
    <cellStyle name="Heading 3 2" xfId="34" xr:uid="{D61E7E58-9C7E-45ED-94BB-7C31FBBC853B}"/>
    <cellStyle name="Heading 4 2" xfId="35" xr:uid="{0843CF91-0924-4D69-93F3-ACFB3FFA988B}"/>
    <cellStyle name="Input 2" xfId="36" xr:uid="{37BA99F3-60E9-4270-B12A-C6C7D4810A46}"/>
    <cellStyle name="Linked Cell 2" xfId="37" xr:uid="{3AA5B648-46E8-4135-92D6-5BEAB0C40F05}"/>
    <cellStyle name="Neutral 2" xfId="38" xr:uid="{63C0019B-75AD-4CFD-B537-859A313AE965}"/>
    <cellStyle name="Normal" xfId="0" builtinId="0"/>
    <cellStyle name="Normal 2" xfId="2" xr:uid="{A5A6F339-258C-477E-8300-93C58A5E8C38}"/>
    <cellStyle name="Normal 3" xfId="39" xr:uid="{2541CBC5-6FFF-4101-9BDC-8E6965D61F7B}"/>
    <cellStyle name="Normal 4" xfId="46" xr:uid="{0DF1C8DF-F4F5-45A5-9544-11F0EEBAAA23}"/>
    <cellStyle name="Note 2" xfId="40" xr:uid="{260A1CD2-1B59-4775-9BFC-7BBF1D498DE0}"/>
    <cellStyle name="Output 2" xfId="41" xr:uid="{12F7EC9E-706D-4319-9F4E-C9C38F5DCB43}"/>
    <cellStyle name="Percent" xfId="48" builtinId="5"/>
    <cellStyle name="Percent 2" xfId="45" xr:uid="{F3302732-C5FC-46C5-8407-347F6EE72BAB}"/>
    <cellStyle name="Percent 3" xfId="47" xr:uid="{07F09AB3-1972-4CA0-99E1-A67E6E7A1D8F}"/>
    <cellStyle name="Title 2" xfId="42" xr:uid="{43185EB1-5BC8-4921-BED4-0F61E38FA228}"/>
    <cellStyle name="Total 2" xfId="43" xr:uid="{BDFB0800-254D-4713-9579-CF7D8F24F799}"/>
    <cellStyle name="Warning Text 2" xfId="44" xr:uid="{8C78C8FE-7F33-45A1-9617-780124841E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1</xdr:row>
      <xdr:rowOff>219074</xdr:rowOff>
    </xdr:from>
    <xdr:to>
      <xdr:col>4</xdr:col>
      <xdr:colOff>333375</xdr:colOff>
      <xdr:row>2</xdr:row>
      <xdr:rowOff>9524</xdr:rowOff>
    </xdr:to>
    <xdr:sp macro="" textlink="">
      <xdr:nvSpPr>
        <xdr:cNvPr id="2" name="Line 214">
          <a:extLst>
            <a:ext uri="{FF2B5EF4-FFF2-40B4-BE49-F238E27FC236}">
              <a16:creationId xmlns:a16="http://schemas.microsoft.com/office/drawing/2014/main" id="{D6488742-36A7-4C37-88C1-7736645C2E1E}"/>
            </a:ext>
          </a:extLst>
        </xdr:cNvPr>
        <xdr:cNvSpPr>
          <a:spLocks noChangeShapeType="1"/>
        </xdr:cNvSpPr>
      </xdr:nvSpPr>
      <xdr:spPr bwMode="auto">
        <a:xfrm>
          <a:off x="1162050" y="409574"/>
          <a:ext cx="1638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114300</xdr:colOff>
      <xdr:row>2</xdr:row>
      <xdr:rowOff>9525</xdr:rowOff>
    </xdr:from>
    <xdr:to>
      <xdr:col>13</xdr:col>
      <xdr:colOff>228600</xdr:colOff>
      <xdr:row>2</xdr:row>
      <xdr:rowOff>19050</xdr:rowOff>
    </xdr:to>
    <xdr:sp macro="" textlink="">
      <xdr:nvSpPr>
        <xdr:cNvPr id="3" name="Line 214">
          <a:extLst>
            <a:ext uri="{FF2B5EF4-FFF2-40B4-BE49-F238E27FC236}">
              <a16:creationId xmlns:a16="http://schemas.microsoft.com/office/drawing/2014/main" id="{84469B59-BDB6-488D-9AC6-FF6D27A5E908}"/>
            </a:ext>
          </a:extLst>
        </xdr:cNvPr>
        <xdr:cNvSpPr>
          <a:spLocks noChangeShapeType="1"/>
        </xdr:cNvSpPr>
      </xdr:nvSpPr>
      <xdr:spPr bwMode="auto">
        <a:xfrm flipV="1">
          <a:off x="6219825" y="419100"/>
          <a:ext cx="16764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484187</xdr:colOff>
      <xdr:row>2</xdr:row>
      <xdr:rowOff>15876</xdr:rowOff>
    </xdr:from>
    <xdr:to>
      <xdr:col>15</xdr:col>
      <xdr:colOff>319095</xdr:colOff>
      <xdr:row>2</xdr:row>
      <xdr:rowOff>15876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95A85C2-C5CF-4F9D-8873-C6F8AB1A154E}"/>
            </a:ext>
          </a:extLst>
        </xdr:cNvPr>
        <xdr:cNvCxnSpPr/>
      </xdr:nvCxnSpPr>
      <xdr:spPr>
        <a:xfrm>
          <a:off x="8304212" y="415926"/>
          <a:ext cx="185420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</xdr:row>
      <xdr:rowOff>190499</xdr:rowOff>
    </xdr:from>
    <xdr:to>
      <xdr:col>3</xdr:col>
      <xdr:colOff>85725</xdr:colOff>
      <xdr:row>1</xdr:row>
      <xdr:rowOff>200024</xdr:rowOff>
    </xdr:to>
    <xdr:sp macro="" textlink="">
      <xdr:nvSpPr>
        <xdr:cNvPr id="2" name="Line 214">
          <a:extLst>
            <a:ext uri="{FF2B5EF4-FFF2-40B4-BE49-F238E27FC236}">
              <a16:creationId xmlns:a16="http://schemas.microsoft.com/office/drawing/2014/main" id="{3C56B5AD-7E74-43BD-A040-869E0FD1B24F}"/>
            </a:ext>
          </a:extLst>
        </xdr:cNvPr>
        <xdr:cNvSpPr>
          <a:spLocks noChangeShapeType="1"/>
        </xdr:cNvSpPr>
      </xdr:nvSpPr>
      <xdr:spPr bwMode="auto">
        <a:xfrm>
          <a:off x="666750" y="390524"/>
          <a:ext cx="18192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85725</xdr:colOff>
      <xdr:row>2</xdr:row>
      <xdr:rowOff>28575</xdr:rowOff>
    </xdr:from>
    <xdr:to>
      <xdr:col>9</xdr:col>
      <xdr:colOff>419100</xdr:colOff>
      <xdr:row>2</xdr:row>
      <xdr:rowOff>28575</xdr:rowOff>
    </xdr:to>
    <xdr:sp macro="" textlink="">
      <xdr:nvSpPr>
        <xdr:cNvPr id="3" name="Line 214">
          <a:extLst>
            <a:ext uri="{FF2B5EF4-FFF2-40B4-BE49-F238E27FC236}">
              <a16:creationId xmlns:a16="http://schemas.microsoft.com/office/drawing/2014/main" id="{477FDD4B-57FD-401E-8646-C22FC0F0465E}"/>
            </a:ext>
          </a:extLst>
        </xdr:cNvPr>
        <xdr:cNvSpPr>
          <a:spLocks noChangeShapeType="1"/>
        </xdr:cNvSpPr>
      </xdr:nvSpPr>
      <xdr:spPr bwMode="auto">
        <a:xfrm>
          <a:off x="6105525" y="409575"/>
          <a:ext cx="1724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opLeftCell="A18" workbookViewId="0">
      <selection activeCell="B24" sqref="B24"/>
    </sheetView>
  </sheetViews>
  <sheetFormatPr defaultColWidth="11.25" defaultRowHeight="15" customHeight="1"/>
  <cols>
    <col min="1" max="1" width="3.875" customWidth="1"/>
    <col min="2" max="2" width="19.25" customWidth="1"/>
    <col min="3" max="3" width="4.5" customWidth="1"/>
    <col min="4" max="4" width="4.75" customWidth="1"/>
    <col min="5" max="5" width="7.625" customWidth="1"/>
    <col min="6" max="6" width="8.375" customWidth="1"/>
    <col min="7" max="7" width="8.5" customWidth="1"/>
    <col min="8" max="8" width="5.625" customWidth="1"/>
    <col min="9" max="9" width="5.75" customWidth="1"/>
    <col min="10" max="10" width="7.25" customWidth="1"/>
    <col min="11" max="11" width="6.125" customWidth="1"/>
    <col min="12" max="12" width="7.875" customWidth="1"/>
    <col min="13" max="14" width="5.75" customWidth="1"/>
    <col min="15" max="15" width="8.125" customWidth="1"/>
    <col min="16" max="16" width="6" customWidth="1"/>
    <col min="17" max="17" width="6.125" customWidth="1"/>
    <col min="18" max="18" width="5.25" customWidth="1"/>
    <col min="19" max="19" width="9" customWidth="1"/>
    <col min="20" max="26" width="8" customWidth="1"/>
  </cols>
  <sheetData>
    <row r="1" spans="1:26" s="18" customFormat="1" ht="15" customHeight="1">
      <c r="A1" s="101" t="s">
        <v>32</v>
      </c>
      <c r="B1" s="101"/>
      <c r="C1" s="101"/>
      <c r="D1" s="101"/>
      <c r="E1" s="101"/>
      <c r="F1" s="21"/>
      <c r="G1" s="21"/>
      <c r="J1" s="21" t="s">
        <v>34</v>
      </c>
      <c r="K1" s="21"/>
    </row>
    <row r="2" spans="1:26" ht="17.25" customHeight="1">
      <c r="A2" s="102" t="s">
        <v>33</v>
      </c>
      <c r="B2" s="102"/>
      <c r="C2" s="102"/>
      <c r="D2" s="102"/>
      <c r="E2" s="102"/>
      <c r="F2" s="102"/>
      <c r="G2" s="20"/>
      <c r="J2" s="20"/>
      <c r="K2" s="20" t="s">
        <v>35</v>
      </c>
      <c r="L2" s="18"/>
      <c r="M2" s="18"/>
      <c r="N2" s="18"/>
      <c r="O2" s="18"/>
      <c r="P2" s="18"/>
      <c r="Q2" s="18"/>
      <c r="R2" s="18"/>
      <c r="S2" s="1"/>
      <c r="T2" s="2"/>
      <c r="U2" s="2"/>
      <c r="V2" s="2"/>
      <c r="W2" s="2"/>
      <c r="X2" s="2"/>
      <c r="Y2" s="2"/>
      <c r="Z2" s="2"/>
    </row>
    <row r="3" spans="1:26" s="18" customFormat="1" ht="12" customHeight="1">
      <c r="A3" s="19"/>
      <c r="B3" s="19"/>
      <c r="C3" s="19"/>
      <c r="D3" s="19"/>
      <c r="E3" s="19"/>
      <c r="F3" s="19"/>
      <c r="G3" s="20"/>
      <c r="H3" s="20"/>
      <c r="I3" s="20"/>
      <c r="S3" s="1"/>
      <c r="T3" s="2"/>
      <c r="U3" s="2"/>
      <c r="V3" s="2"/>
      <c r="W3" s="2"/>
      <c r="X3" s="2"/>
      <c r="Y3" s="2"/>
      <c r="Z3" s="2"/>
    </row>
    <row r="4" spans="1:26" ht="34.5" customHeight="1">
      <c r="A4" s="105" t="s">
        <v>65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3"/>
      <c r="T4" s="2"/>
      <c r="U4" s="2"/>
      <c r="V4" s="2"/>
      <c r="W4" s="2"/>
      <c r="X4" s="2"/>
      <c r="Y4" s="2"/>
      <c r="Z4" s="2"/>
    </row>
    <row r="5" spans="1:26" ht="12.75" customHeight="1">
      <c r="A5" s="3"/>
      <c r="B5" s="3"/>
      <c r="C5" s="3"/>
      <c r="D5" s="3"/>
      <c r="E5" s="3"/>
      <c r="F5" s="4"/>
      <c r="G5" s="3"/>
      <c r="H5" s="3"/>
      <c r="I5" s="3"/>
      <c r="J5" s="3"/>
      <c r="K5" s="3"/>
      <c r="L5" s="3"/>
      <c r="M5" s="5"/>
      <c r="N5" s="3"/>
      <c r="O5" s="3"/>
      <c r="P5" s="3"/>
      <c r="Q5" s="3"/>
      <c r="R5" s="3"/>
      <c r="S5" s="8"/>
      <c r="T5" s="2"/>
      <c r="U5" s="2"/>
      <c r="V5" s="2"/>
      <c r="W5" s="2"/>
      <c r="X5" s="2"/>
      <c r="Y5" s="2"/>
      <c r="Z5" s="2"/>
    </row>
    <row r="6" spans="1:26" ht="18" customHeight="1">
      <c r="A6" s="22" t="s">
        <v>36</v>
      </c>
      <c r="B6" s="1"/>
      <c r="C6" s="1"/>
      <c r="D6" s="1"/>
      <c r="E6" s="1"/>
      <c r="F6" s="6"/>
      <c r="G6" s="1"/>
      <c r="H6" s="7"/>
      <c r="I6" s="7"/>
      <c r="J6" s="7"/>
      <c r="K6" s="7"/>
      <c r="L6" s="5"/>
      <c r="M6" s="5"/>
      <c r="N6" s="5"/>
      <c r="O6" s="5"/>
      <c r="P6" s="8"/>
      <c r="Q6" s="8"/>
      <c r="R6" s="8"/>
      <c r="S6" s="8"/>
      <c r="T6" s="2"/>
      <c r="U6" s="2"/>
      <c r="V6" s="2"/>
      <c r="W6" s="2"/>
      <c r="X6" s="2"/>
      <c r="Y6" s="2"/>
      <c r="Z6" s="2"/>
    </row>
    <row r="7" spans="1:26" ht="15.75" customHeight="1">
      <c r="A7" s="23" t="s">
        <v>66</v>
      </c>
      <c r="B7" s="8"/>
      <c r="C7" s="8"/>
      <c r="D7" s="8"/>
      <c r="E7" s="8"/>
      <c r="F7" s="9"/>
      <c r="G7" s="8"/>
      <c r="H7" s="5"/>
      <c r="I7" s="5"/>
      <c r="J7" s="5"/>
      <c r="K7" s="5"/>
      <c r="L7" s="5"/>
      <c r="M7" s="5"/>
      <c r="N7" s="5"/>
      <c r="O7" s="5"/>
      <c r="P7" s="8"/>
      <c r="Q7" s="8"/>
      <c r="R7" s="8"/>
      <c r="S7" s="2"/>
      <c r="T7" s="2"/>
      <c r="U7" s="2"/>
      <c r="V7" s="2"/>
      <c r="W7" s="2"/>
      <c r="X7" s="2"/>
      <c r="Y7" s="2"/>
      <c r="Z7" s="2"/>
    </row>
    <row r="8" spans="1:26" ht="7.5" customHeight="1">
      <c r="A8" s="2"/>
      <c r="B8" s="2"/>
      <c r="C8" s="2"/>
      <c r="D8" s="2"/>
      <c r="E8" s="2"/>
      <c r="F8" s="10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107" t="s">
        <v>0</v>
      </c>
      <c r="B9" s="107" t="s">
        <v>1</v>
      </c>
      <c r="C9" s="110" t="s">
        <v>2</v>
      </c>
      <c r="D9" s="111"/>
      <c r="E9" s="116" t="s">
        <v>38</v>
      </c>
      <c r="F9" s="116" t="s">
        <v>3</v>
      </c>
      <c r="G9" s="116" t="s">
        <v>4</v>
      </c>
      <c r="H9" s="116"/>
      <c r="I9" s="116"/>
      <c r="J9" s="116"/>
      <c r="K9" s="116"/>
      <c r="L9" s="121" t="s">
        <v>39</v>
      </c>
      <c r="M9" s="121"/>
      <c r="N9" s="121"/>
      <c r="O9" s="121"/>
      <c r="P9" s="121"/>
      <c r="Q9" s="121"/>
      <c r="R9" s="116" t="s">
        <v>5</v>
      </c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108"/>
      <c r="B10" s="108"/>
      <c r="C10" s="112"/>
      <c r="D10" s="113"/>
      <c r="E10" s="116"/>
      <c r="F10" s="116"/>
      <c r="G10" s="116"/>
      <c r="H10" s="116"/>
      <c r="I10" s="116"/>
      <c r="J10" s="116"/>
      <c r="K10" s="116"/>
      <c r="L10" s="121"/>
      <c r="M10" s="121"/>
      <c r="N10" s="121"/>
      <c r="O10" s="121"/>
      <c r="P10" s="121"/>
      <c r="Q10" s="121"/>
      <c r="R10" s="121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108"/>
      <c r="B11" s="108"/>
      <c r="C11" s="114"/>
      <c r="D11" s="115"/>
      <c r="E11" s="116"/>
      <c r="F11" s="116"/>
      <c r="G11" s="116" t="s">
        <v>40</v>
      </c>
      <c r="H11" s="116" t="s">
        <v>6</v>
      </c>
      <c r="I11" s="116" t="s">
        <v>7</v>
      </c>
      <c r="J11" s="116" t="s">
        <v>8</v>
      </c>
      <c r="K11" s="116" t="s">
        <v>9</v>
      </c>
      <c r="L11" s="116" t="s">
        <v>40</v>
      </c>
      <c r="M11" s="116" t="s">
        <v>10</v>
      </c>
      <c r="N11" s="122" t="s">
        <v>11</v>
      </c>
      <c r="O11" s="116" t="s">
        <v>12</v>
      </c>
      <c r="P11" s="116" t="s">
        <v>9</v>
      </c>
      <c r="Q11" s="116" t="s">
        <v>41</v>
      </c>
      <c r="R11" s="121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108"/>
      <c r="B12" s="108"/>
      <c r="C12" s="117" t="s">
        <v>13</v>
      </c>
      <c r="D12" s="117" t="s">
        <v>14</v>
      </c>
      <c r="E12" s="116"/>
      <c r="F12" s="116"/>
      <c r="G12" s="116"/>
      <c r="H12" s="116"/>
      <c r="I12" s="116"/>
      <c r="J12" s="116"/>
      <c r="K12" s="116"/>
      <c r="L12" s="116"/>
      <c r="M12" s="116"/>
      <c r="N12" s="122"/>
      <c r="O12" s="116"/>
      <c r="P12" s="116"/>
      <c r="Q12" s="116"/>
      <c r="R12" s="121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108"/>
      <c r="B13" s="108"/>
      <c r="C13" s="108"/>
      <c r="D13" s="108"/>
      <c r="E13" s="116"/>
      <c r="F13" s="116"/>
      <c r="G13" s="116"/>
      <c r="H13" s="116"/>
      <c r="I13" s="116"/>
      <c r="J13" s="116"/>
      <c r="K13" s="116"/>
      <c r="L13" s="116"/>
      <c r="M13" s="116"/>
      <c r="N13" s="122"/>
      <c r="O13" s="116"/>
      <c r="P13" s="116"/>
      <c r="Q13" s="116"/>
      <c r="R13" s="121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108"/>
      <c r="B14" s="108"/>
      <c r="C14" s="108"/>
      <c r="D14" s="108"/>
      <c r="E14" s="116"/>
      <c r="F14" s="116"/>
      <c r="G14" s="116"/>
      <c r="H14" s="116"/>
      <c r="I14" s="116"/>
      <c r="J14" s="116"/>
      <c r="K14" s="116"/>
      <c r="L14" s="116"/>
      <c r="M14" s="116"/>
      <c r="N14" s="122"/>
      <c r="O14" s="116"/>
      <c r="P14" s="116"/>
      <c r="Q14" s="116"/>
      <c r="R14" s="121"/>
      <c r="S14" s="2"/>
      <c r="T14" s="2"/>
      <c r="U14" s="2"/>
      <c r="V14" s="2"/>
      <c r="W14" s="2"/>
      <c r="X14" s="2"/>
      <c r="Y14" s="2"/>
      <c r="Z14" s="2"/>
    </row>
    <row r="15" spans="1:26" ht="79.5" customHeight="1">
      <c r="A15" s="108"/>
      <c r="B15" s="108"/>
      <c r="C15" s="108"/>
      <c r="D15" s="108"/>
      <c r="E15" s="116"/>
      <c r="F15" s="116"/>
      <c r="G15" s="116"/>
      <c r="H15" s="116"/>
      <c r="I15" s="116"/>
      <c r="J15" s="116"/>
      <c r="K15" s="116"/>
      <c r="L15" s="116"/>
      <c r="M15" s="116"/>
      <c r="N15" s="122"/>
      <c r="O15" s="116"/>
      <c r="P15" s="116"/>
      <c r="Q15" s="116"/>
      <c r="R15" s="121"/>
      <c r="S15" s="2"/>
      <c r="T15" s="2"/>
      <c r="U15" s="2"/>
      <c r="V15" s="2"/>
      <c r="W15" s="2"/>
      <c r="X15" s="2"/>
      <c r="Y15" s="2"/>
      <c r="Z15" s="2"/>
    </row>
    <row r="16" spans="1:26" ht="44.25" customHeight="1">
      <c r="A16" s="109"/>
      <c r="B16" s="109"/>
      <c r="C16" s="109"/>
      <c r="D16" s="109"/>
      <c r="E16" s="116"/>
      <c r="F16" s="116"/>
      <c r="G16" s="116"/>
      <c r="H16" s="116"/>
      <c r="I16" s="116"/>
      <c r="J16" s="116"/>
      <c r="K16" s="116"/>
      <c r="L16" s="116"/>
      <c r="M16" s="116"/>
      <c r="N16" s="122"/>
      <c r="O16" s="116"/>
      <c r="P16" s="116"/>
      <c r="Q16" s="116"/>
      <c r="R16" s="121"/>
      <c r="S16" s="2"/>
      <c r="T16" s="2"/>
      <c r="U16" s="2"/>
      <c r="V16" s="2"/>
      <c r="W16" s="2"/>
      <c r="X16" s="2"/>
      <c r="Y16" s="2"/>
      <c r="Z16" s="2"/>
    </row>
    <row r="17" spans="1:26" ht="27.75" customHeight="1">
      <c r="A17" s="11">
        <v>1</v>
      </c>
      <c r="B17" s="11">
        <v>2</v>
      </c>
      <c r="C17" s="11">
        <v>3</v>
      </c>
      <c r="D17" s="11">
        <v>4</v>
      </c>
      <c r="E17" s="11">
        <v>5</v>
      </c>
      <c r="F17" s="11">
        <v>6</v>
      </c>
      <c r="G17" s="11">
        <v>7</v>
      </c>
      <c r="H17" s="11">
        <v>8</v>
      </c>
      <c r="I17" s="11">
        <v>9</v>
      </c>
      <c r="J17" s="11">
        <v>10</v>
      </c>
      <c r="K17" s="11">
        <v>11</v>
      </c>
      <c r="L17" s="11">
        <v>12</v>
      </c>
      <c r="M17" s="11">
        <v>13</v>
      </c>
      <c r="N17" s="11">
        <v>14</v>
      </c>
      <c r="O17" s="11">
        <v>15</v>
      </c>
      <c r="P17" s="11">
        <v>16</v>
      </c>
      <c r="Q17" s="11">
        <v>17</v>
      </c>
      <c r="R17" s="11">
        <v>18</v>
      </c>
      <c r="S17" s="2"/>
      <c r="T17" s="2"/>
      <c r="U17" s="2"/>
      <c r="V17" s="2"/>
      <c r="W17" s="2"/>
      <c r="X17" s="2"/>
      <c r="Y17" s="2"/>
      <c r="Z17" s="2"/>
    </row>
    <row r="18" spans="1:26" s="30" customFormat="1" ht="37.5" customHeight="1">
      <c r="A18" s="24" t="s">
        <v>15</v>
      </c>
      <c r="B18" s="47" t="s">
        <v>63</v>
      </c>
      <c r="C18" s="24" t="s">
        <v>25</v>
      </c>
      <c r="D18" s="25"/>
      <c r="E18" s="26" t="s">
        <v>16</v>
      </c>
      <c r="F18" s="31" t="s">
        <v>26</v>
      </c>
      <c r="G18" s="32" t="s">
        <v>27</v>
      </c>
      <c r="H18" s="24" t="s">
        <v>17</v>
      </c>
      <c r="I18" s="34" t="s">
        <v>30</v>
      </c>
      <c r="J18" s="26" t="s">
        <v>64</v>
      </c>
      <c r="K18" s="24"/>
      <c r="L18" s="32" t="s">
        <v>27</v>
      </c>
      <c r="M18" s="24" t="s">
        <v>18</v>
      </c>
      <c r="N18" s="27" t="s">
        <v>31</v>
      </c>
      <c r="O18" s="26" t="s">
        <v>67</v>
      </c>
      <c r="P18" s="24"/>
      <c r="Q18" s="28">
        <f>(N18-I18)*1800*5</f>
        <v>2970.0000000000005</v>
      </c>
      <c r="R18" s="24"/>
      <c r="S18" s="29"/>
      <c r="T18" s="29"/>
      <c r="U18" s="29"/>
      <c r="V18" s="29"/>
      <c r="W18" s="29"/>
      <c r="X18" s="29"/>
      <c r="Y18" s="29"/>
      <c r="Z18" s="29"/>
    </row>
    <row r="19" spans="1:26" s="30" customFormat="1" ht="37.5" customHeight="1">
      <c r="A19" s="24" t="s">
        <v>19</v>
      </c>
      <c r="B19" s="60" t="s">
        <v>68</v>
      </c>
      <c r="C19" s="25"/>
      <c r="D19" s="24" t="s">
        <v>24</v>
      </c>
      <c r="E19" s="26" t="s">
        <v>16</v>
      </c>
      <c r="F19" s="31" t="s">
        <v>26</v>
      </c>
      <c r="G19" s="32" t="s">
        <v>27</v>
      </c>
      <c r="H19" s="24" t="s">
        <v>22</v>
      </c>
      <c r="I19" s="34" t="s">
        <v>69</v>
      </c>
      <c r="J19" s="46" t="s">
        <v>70</v>
      </c>
      <c r="K19" s="24"/>
      <c r="L19" s="32" t="s">
        <v>27</v>
      </c>
      <c r="M19" s="24" t="s">
        <v>17</v>
      </c>
      <c r="N19" s="34" t="s">
        <v>30</v>
      </c>
      <c r="O19" s="46" t="s">
        <v>71</v>
      </c>
      <c r="P19" s="24"/>
      <c r="Q19" s="28">
        <f>(N19-I19)*1800*4</f>
        <v>2376.0000000000005</v>
      </c>
      <c r="R19" s="24"/>
      <c r="S19" s="35"/>
      <c r="T19" s="29"/>
      <c r="U19" s="29"/>
      <c r="V19" s="29"/>
      <c r="W19" s="29"/>
      <c r="X19" s="29"/>
      <c r="Y19" s="29"/>
      <c r="Z19" s="29"/>
    </row>
    <row r="20" spans="1:26" s="30" customFormat="1" ht="37.5" customHeight="1">
      <c r="A20" s="24" t="s">
        <v>20</v>
      </c>
      <c r="B20" s="47" t="s">
        <v>72</v>
      </c>
      <c r="C20" s="25" t="s">
        <v>23</v>
      </c>
      <c r="D20" s="25"/>
      <c r="E20" s="26" t="s">
        <v>16</v>
      </c>
      <c r="F20" s="31" t="s">
        <v>26</v>
      </c>
      <c r="G20" s="32" t="s">
        <v>27</v>
      </c>
      <c r="H20" s="24" t="s">
        <v>21</v>
      </c>
      <c r="I20" s="33" t="s">
        <v>37</v>
      </c>
      <c r="J20" s="46" t="s">
        <v>73</v>
      </c>
      <c r="K20" s="24"/>
      <c r="L20" s="32" t="s">
        <v>27</v>
      </c>
      <c r="M20" s="24" t="s">
        <v>22</v>
      </c>
      <c r="N20" s="34" t="s">
        <v>69</v>
      </c>
      <c r="O20" s="46" t="s">
        <v>74</v>
      </c>
      <c r="P20" s="36"/>
      <c r="Q20" s="28">
        <f>(N20-I20)*1800*1</f>
        <v>594.00000000000011</v>
      </c>
      <c r="R20" s="37"/>
      <c r="S20" s="29"/>
      <c r="T20" s="29"/>
      <c r="U20" s="29"/>
      <c r="V20" s="29"/>
      <c r="W20" s="29"/>
      <c r="X20" s="29"/>
      <c r="Y20" s="29"/>
      <c r="Z20" s="29"/>
    </row>
    <row r="21" spans="1:26" ht="26.25" customHeight="1">
      <c r="A21" s="103" t="s">
        <v>28</v>
      </c>
      <c r="B21" s="104"/>
      <c r="C21" s="63" t="s">
        <v>20</v>
      </c>
      <c r="D21" s="12"/>
      <c r="E21" s="12"/>
      <c r="F21" s="13"/>
      <c r="G21" s="12"/>
      <c r="H21" s="14"/>
      <c r="I21" s="62">
        <f>I18+I19+I20</f>
        <v>10.98</v>
      </c>
      <c r="J21" s="14"/>
      <c r="K21" s="14"/>
      <c r="L21" s="14"/>
      <c r="M21" s="14"/>
      <c r="N21" s="61">
        <f>N18+N19+N20</f>
        <v>11.97</v>
      </c>
      <c r="O21" s="14"/>
      <c r="P21" s="14"/>
      <c r="Q21" s="15">
        <f>Q18+Q19+Q20</f>
        <v>5940.0000000000009</v>
      </c>
      <c r="R21" s="12"/>
      <c r="S21" s="2"/>
      <c r="T21" s="2"/>
      <c r="U21" s="2"/>
      <c r="V21" s="2"/>
      <c r="W21" s="2"/>
      <c r="X21" s="2"/>
      <c r="Y21" s="2"/>
      <c r="Z21" s="2"/>
    </row>
    <row r="22" spans="1:26" ht="8.25" customHeight="1">
      <c r="A22" s="2"/>
      <c r="B22" s="2"/>
      <c r="C22" s="2"/>
      <c r="D22" s="2"/>
      <c r="E22" s="2"/>
      <c r="F22" s="1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>
      <c r="A23" s="2"/>
      <c r="B23" s="2"/>
      <c r="C23" s="2"/>
      <c r="D23" s="2"/>
      <c r="E23" s="2"/>
      <c r="F23" s="10"/>
      <c r="G23" s="2"/>
      <c r="H23" s="2"/>
      <c r="I23" s="16"/>
      <c r="J23" s="118" t="s">
        <v>162</v>
      </c>
      <c r="K23" s="119"/>
      <c r="L23" s="119"/>
      <c r="M23" s="119"/>
      <c r="N23" s="119"/>
      <c r="O23" s="119"/>
      <c r="P23" s="119"/>
      <c r="Q23" s="119"/>
      <c r="R23" s="119"/>
      <c r="S23" s="2"/>
      <c r="T23" s="2"/>
      <c r="U23" s="2"/>
      <c r="V23" s="2"/>
      <c r="W23" s="2"/>
      <c r="X23" s="2"/>
      <c r="Y23" s="2"/>
      <c r="Z23" s="2"/>
    </row>
    <row r="24" spans="1:26" ht="22.5" customHeight="1">
      <c r="A24" s="2"/>
      <c r="B24" s="98" t="s">
        <v>157</v>
      </c>
      <c r="C24" s="2"/>
      <c r="D24" s="2"/>
      <c r="E24" s="2"/>
      <c r="F24" s="10"/>
      <c r="G24" s="2"/>
      <c r="H24" s="2"/>
      <c r="I24" s="2"/>
      <c r="J24" s="2"/>
      <c r="K24" s="2"/>
      <c r="L24" s="120" t="s">
        <v>29</v>
      </c>
      <c r="M24" s="119"/>
      <c r="N24" s="119"/>
      <c r="O24" s="119"/>
      <c r="P24" s="119"/>
      <c r="Q24" s="17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>
      <c r="A25" s="2"/>
      <c r="B25" s="97"/>
      <c r="C25" s="2"/>
      <c r="D25" s="2"/>
      <c r="E25" s="2"/>
      <c r="F25" s="10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97"/>
      <c r="C26" s="2"/>
      <c r="D26" s="2"/>
      <c r="E26" s="2"/>
      <c r="F26" s="1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97"/>
      <c r="C27" s="2"/>
      <c r="D27" s="2"/>
      <c r="E27" s="2"/>
      <c r="F27" s="1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97"/>
      <c r="C28" s="2"/>
      <c r="D28" s="2"/>
      <c r="E28" s="2"/>
      <c r="F28" s="1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97"/>
      <c r="C29" s="2"/>
      <c r="D29" s="2"/>
      <c r="E29" s="2"/>
      <c r="F29" s="10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1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1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1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10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10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10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10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10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10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10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10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10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10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10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10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10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10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10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10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10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10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10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10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10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10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10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10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10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10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10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10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10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10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10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10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10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10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10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10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10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10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10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10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10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10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10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10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10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10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10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10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10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10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10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10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10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10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10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10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10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10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10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10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10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10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10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10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10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10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10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10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10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10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10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10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10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10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10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10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10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10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10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10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10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10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10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10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10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10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10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10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10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10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10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10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10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10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10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10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10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10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10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10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10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10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10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10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10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10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10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10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10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10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10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10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10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10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10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10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10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10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10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10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10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10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10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10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10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10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10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10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10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10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10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10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10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10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10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10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10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10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10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10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10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10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10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10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10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10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10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10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10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10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10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10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10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10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10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10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10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10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10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10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10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10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10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10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10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10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10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10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10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10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10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10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10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10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10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10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10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10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10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10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10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10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10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10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10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10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10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10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10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10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10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10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10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10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10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10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10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10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10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10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10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10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10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10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10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10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10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10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10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10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10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10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10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10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10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10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10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10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10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10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10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10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10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10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10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10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10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10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10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10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10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10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10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10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10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10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10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10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10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10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10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10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10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10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10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10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10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10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10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10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10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10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10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10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10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10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10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10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10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10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10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10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10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10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10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10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10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10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10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10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10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10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10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10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10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10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10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10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10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10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10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10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10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10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10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10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10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10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10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10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10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10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10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10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10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10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10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10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10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10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10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10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10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10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10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10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10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10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10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10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10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10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10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10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10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10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10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10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10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10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10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10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10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10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10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10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10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10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10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10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10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10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10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10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10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10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10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10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10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10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10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10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10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10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10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10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10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10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10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10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10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10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10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10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10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10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10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10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10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10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10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10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10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10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10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10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10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10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10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10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10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10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10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10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10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10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10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10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10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10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10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10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10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10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10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10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10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10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10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10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10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10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10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10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10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10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10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10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10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10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10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10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10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10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10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10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10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10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10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10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10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10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10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10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10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10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10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10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10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10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10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10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10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10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10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10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10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10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10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10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10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10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10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10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10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10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10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10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10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10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10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10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10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10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10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10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10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10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10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10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10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10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10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10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10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10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10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10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10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10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10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10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10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10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10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10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10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10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10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10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10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10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10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10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10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10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10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10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10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10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10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10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10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10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10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10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10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10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10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10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10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10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10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10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10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10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10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10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10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10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10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10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10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10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10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10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10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10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10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10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10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10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10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10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10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10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10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10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10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10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10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10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10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10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10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10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10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10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10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10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10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10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10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10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10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10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10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10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10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10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10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10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10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10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10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10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10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10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10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10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10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10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10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10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10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10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10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10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10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10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10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10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10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10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10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10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10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10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10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10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10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10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10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10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10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10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10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10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10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10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10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10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10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10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10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10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10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10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10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10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10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10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10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10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10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10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10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10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10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10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10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10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10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10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10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10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10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10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10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10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10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10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10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10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10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10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10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10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10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10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10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10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10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10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10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10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10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10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10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10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10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10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10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10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10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10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10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10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10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10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10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10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10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10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10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10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10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10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10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10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10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10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10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10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10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10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10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10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10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10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10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10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10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10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10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10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10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10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10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10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10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10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10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10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10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10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10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10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10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10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10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10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10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10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10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10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10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10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10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10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10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10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10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10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10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10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10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10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10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10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10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10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10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10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10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10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10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10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10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10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10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10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10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10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10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10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10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10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10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10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10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10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10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10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10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10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10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10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10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10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10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10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10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10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10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10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10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10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10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10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10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10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10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10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10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10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10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10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10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10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10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10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10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10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10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10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10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10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10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10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10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10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10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10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10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10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10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10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10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10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10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10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10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10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10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10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10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10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10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10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10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10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10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10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10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10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10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10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10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10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10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10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10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10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10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10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10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10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10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10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10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10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10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10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10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10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10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10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10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10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10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10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10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10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10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10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10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10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10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10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10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10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10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10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10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10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10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10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10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10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10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10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10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10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10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10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10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10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10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10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10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10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10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10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10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10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10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10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10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10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10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10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10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10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10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10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10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10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10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10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10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10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10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10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10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10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10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10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10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10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10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10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10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10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10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10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10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10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10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10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10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10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10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10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10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10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10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10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10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10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10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10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10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10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10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10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10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10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10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10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10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10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10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10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10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10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10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10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10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10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10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10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10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10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10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10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10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10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10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10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10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10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10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10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10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10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10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10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10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10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10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10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10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10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10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10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10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10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10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10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10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10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10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10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10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10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10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10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10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10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10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10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10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10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10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10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10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10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10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10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10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10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10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10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" customHeight="1">
      <c r="A997" s="2"/>
      <c r="B997" s="2"/>
      <c r="C997" s="2"/>
      <c r="D997" s="2"/>
      <c r="E997" s="2"/>
      <c r="F997" s="10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</sheetData>
  <mergeCells count="27">
    <mergeCell ref="B9:B16"/>
    <mergeCell ref="C12:C16"/>
    <mergeCell ref="J23:R23"/>
    <mergeCell ref="L24:P24"/>
    <mergeCell ref="L9:Q10"/>
    <mergeCell ref="R9:R16"/>
    <mergeCell ref="L11:L16"/>
    <mergeCell ref="M11:M16"/>
    <mergeCell ref="N11:N16"/>
    <mergeCell ref="O11:O16"/>
    <mergeCell ref="P11:P16"/>
    <mergeCell ref="A1:E1"/>
    <mergeCell ref="A2:F2"/>
    <mergeCell ref="A21:B21"/>
    <mergeCell ref="A4:R4"/>
    <mergeCell ref="A9:A16"/>
    <mergeCell ref="C9:D11"/>
    <mergeCell ref="E9:E16"/>
    <mergeCell ref="F9:F16"/>
    <mergeCell ref="G9:K10"/>
    <mergeCell ref="K11:K16"/>
    <mergeCell ref="D12:D16"/>
    <mergeCell ref="Q11:Q16"/>
    <mergeCell ref="G11:G16"/>
    <mergeCell ref="H11:H16"/>
    <mergeCell ref="I11:I16"/>
    <mergeCell ref="J11:J16"/>
  </mergeCells>
  <phoneticPr fontId="9" type="noConversion"/>
  <pageMargins left="0.17" right="0.17" top="0.24" bottom="0.19" header="0" footer="0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683F6-463B-4464-83DD-300305051CCE}">
  <dimension ref="A1:R28"/>
  <sheetViews>
    <sheetView tabSelected="1" topLeftCell="A15" workbookViewId="0">
      <selection activeCell="F25" sqref="F25"/>
    </sheetView>
  </sheetViews>
  <sheetFormatPr defaultRowHeight="15.75"/>
  <cols>
    <col min="1" max="1" width="4.25" customWidth="1"/>
    <col min="2" max="2" width="15.75" customWidth="1"/>
    <col min="3" max="4" width="5.25" customWidth="1"/>
    <col min="5" max="5" width="8.125" customWidth="1"/>
    <col min="6" max="6" width="8.375" customWidth="1"/>
    <col min="7" max="7" width="5.5" customWidth="1"/>
    <col min="8" max="8" width="6" customWidth="1"/>
    <col min="9" max="9" width="8.25" customWidth="1"/>
    <col min="10" max="10" width="5.5" customWidth="1"/>
    <col min="11" max="11" width="7.875" customWidth="1"/>
    <col min="12" max="12" width="5.75" customWidth="1"/>
    <col min="13" max="13" width="6.25" customWidth="1"/>
    <col min="14" max="14" width="8.25" customWidth="1"/>
    <col min="15" max="15" width="5.625" customWidth="1"/>
    <col min="16" max="16" width="12" customWidth="1"/>
    <col min="17" max="17" width="7.375" customWidth="1"/>
  </cols>
  <sheetData>
    <row r="1" spans="1:17">
      <c r="A1" s="123" t="s">
        <v>42</v>
      </c>
      <c r="B1" s="123"/>
      <c r="C1" s="123"/>
      <c r="D1" s="123"/>
      <c r="E1" s="123"/>
      <c r="F1" s="38"/>
      <c r="G1" s="38"/>
      <c r="H1" s="38"/>
      <c r="I1" s="38"/>
      <c r="J1" s="38"/>
      <c r="K1" s="123" t="s">
        <v>34</v>
      </c>
      <c r="L1" s="123"/>
      <c r="M1" s="123"/>
      <c r="N1" s="123"/>
      <c r="O1" s="123"/>
      <c r="P1" s="123"/>
      <c r="Q1" s="123"/>
    </row>
    <row r="2" spans="1:17">
      <c r="A2" s="123" t="s">
        <v>53</v>
      </c>
      <c r="B2" s="123"/>
      <c r="C2" s="123"/>
      <c r="D2" s="123"/>
      <c r="E2" s="123"/>
      <c r="F2" s="38"/>
      <c r="G2" s="38"/>
      <c r="H2" s="38"/>
      <c r="I2" s="38"/>
      <c r="J2" s="38"/>
      <c r="K2" s="123" t="s">
        <v>35</v>
      </c>
      <c r="L2" s="123"/>
      <c r="M2" s="123"/>
      <c r="N2" s="123"/>
      <c r="O2" s="123"/>
      <c r="P2" s="123"/>
      <c r="Q2" s="123"/>
    </row>
    <row r="3" spans="1:17">
      <c r="A3" s="39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40"/>
      <c r="O3" s="38"/>
      <c r="P3" s="38"/>
      <c r="Q3" s="38"/>
    </row>
    <row r="4" spans="1:17">
      <c r="A4" s="123" t="s">
        <v>43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17">
      <c r="A5" s="123" t="s">
        <v>44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</row>
    <row r="6" spans="1:17">
      <c r="A6" s="123" t="s">
        <v>54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</row>
    <row r="7" spans="1:17">
      <c r="A7" s="39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40"/>
      <c r="O7" s="38"/>
      <c r="P7" s="38"/>
      <c r="Q7" s="38"/>
    </row>
    <row r="8" spans="1:17" ht="18.75">
      <c r="A8" s="124" t="s">
        <v>55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</row>
    <row r="9" spans="1:17" ht="18.75">
      <c r="A9" s="124" t="s">
        <v>56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</row>
    <row r="10" spans="1:17">
      <c r="A10" s="41"/>
      <c r="B10" s="42"/>
      <c r="C10" s="42"/>
      <c r="D10" s="42"/>
      <c r="E10" s="41"/>
      <c r="F10" s="42"/>
      <c r="G10" s="41"/>
      <c r="H10" s="41"/>
      <c r="I10" s="41"/>
      <c r="J10" s="41"/>
      <c r="K10" s="41"/>
      <c r="L10" s="41"/>
      <c r="M10" s="41"/>
      <c r="N10" s="43"/>
      <c r="O10" s="41"/>
      <c r="P10" s="41"/>
      <c r="Q10" s="42"/>
    </row>
    <row r="11" spans="1:17">
      <c r="A11" s="116" t="s">
        <v>45</v>
      </c>
      <c r="B11" s="116" t="s">
        <v>1</v>
      </c>
      <c r="C11" s="116" t="s">
        <v>2</v>
      </c>
      <c r="D11" s="121"/>
      <c r="E11" s="125" t="s">
        <v>46</v>
      </c>
      <c r="F11" s="116" t="s">
        <v>4</v>
      </c>
      <c r="G11" s="116"/>
      <c r="H11" s="116"/>
      <c r="I11" s="116"/>
      <c r="J11" s="116"/>
      <c r="K11" s="121" t="s">
        <v>47</v>
      </c>
      <c r="L11" s="121"/>
      <c r="M11" s="121"/>
      <c r="N11" s="121"/>
      <c r="O11" s="121"/>
      <c r="P11" s="121"/>
      <c r="Q11" s="116" t="s">
        <v>48</v>
      </c>
    </row>
    <row r="12" spans="1:17">
      <c r="A12" s="116"/>
      <c r="B12" s="116"/>
      <c r="C12" s="121"/>
      <c r="D12" s="121"/>
      <c r="E12" s="126"/>
      <c r="F12" s="116"/>
      <c r="G12" s="116"/>
      <c r="H12" s="116"/>
      <c r="I12" s="116"/>
      <c r="J12" s="116"/>
      <c r="K12" s="121"/>
      <c r="L12" s="121"/>
      <c r="M12" s="121"/>
      <c r="N12" s="121"/>
      <c r="O12" s="121"/>
      <c r="P12" s="121"/>
      <c r="Q12" s="121"/>
    </row>
    <row r="13" spans="1:17">
      <c r="A13" s="116"/>
      <c r="B13" s="116"/>
      <c r="C13" s="121"/>
      <c r="D13" s="121"/>
      <c r="E13" s="126"/>
      <c r="F13" s="116" t="s">
        <v>49</v>
      </c>
      <c r="G13" s="116" t="s">
        <v>6</v>
      </c>
      <c r="H13" s="116" t="s">
        <v>7</v>
      </c>
      <c r="I13" s="116" t="s">
        <v>8</v>
      </c>
      <c r="J13" s="116" t="s">
        <v>9</v>
      </c>
      <c r="K13" s="116" t="s">
        <v>49</v>
      </c>
      <c r="L13" s="116" t="s">
        <v>10</v>
      </c>
      <c r="M13" s="116" t="s">
        <v>11</v>
      </c>
      <c r="N13" s="122" t="s">
        <v>12</v>
      </c>
      <c r="O13" s="116" t="s">
        <v>9</v>
      </c>
      <c r="P13" s="116" t="s">
        <v>50</v>
      </c>
      <c r="Q13" s="121"/>
    </row>
    <row r="14" spans="1:17">
      <c r="A14" s="116"/>
      <c r="B14" s="116"/>
      <c r="C14" s="121" t="s">
        <v>13</v>
      </c>
      <c r="D14" s="121" t="s">
        <v>14</v>
      </c>
      <c r="E14" s="126"/>
      <c r="F14" s="116"/>
      <c r="G14" s="116"/>
      <c r="H14" s="116"/>
      <c r="I14" s="116"/>
      <c r="J14" s="116"/>
      <c r="K14" s="116"/>
      <c r="L14" s="116"/>
      <c r="M14" s="116"/>
      <c r="N14" s="122"/>
      <c r="O14" s="116"/>
      <c r="P14" s="116"/>
      <c r="Q14" s="121"/>
    </row>
    <row r="15" spans="1:17">
      <c r="A15" s="116"/>
      <c r="B15" s="116"/>
      <c r="C15" s="121"/>
      <c r="D15" s="121"/>
      <c r="E15" s="126"/>
      <c r="F15" s="116"/>
      <c r="G15" s="116"/>
      <c r="H15" s="116"/>
      <c r="I15" s="116"/>
      <c r="J15" s="116"/>
      <c r="K15" s="116"/>
      <c r="L15" s="116"/>
      <c r="M15" s="116"/>
      <c r="N15" s="122"/>
      <c r="O15" s="116"/>
      <c r="P15" s="116"/>
      <c r="Q15" s="121"/>
    </row>
    <row r="16" spans="1:17">
      <c r="A16" s="116"/>
      <c r="B16" s="116"/>
      <c r="C16" s="121"/>
      <c r="D16" s="121"/>
      <c r="E16" s="126"/>
      <c r="F16" s="116"/>
      <c r="G16" s="116"/>
      <c r="H16" s="116"/>
      <c r="I16" s="116"/>
      <c r="J16" s="116"/>
      <c r="K16" s="116"/>
      <c r="L16" s="116"/>
      <c r="M16" s="116"/>
      <c r="N16" s="122"/>
      <c r="O16" s="116"/>
      <c r="P16" s="116"/>
      <c r="Q16" s="121"/>
    </row>
    <row r="17" spans="1:18">
      <c r="A17" s="116"/>
      <c r="B17" s="116"/>
      <c r="C17" s="121"/>
      <c r="D17" s="121"/>
      <c r="E17" s="126"/>
      <c r="F17" s="116"/>
      <c r="G17" s="116"/>
      <c r="H17" s="116"/>
      <c r="I17" s="116"/>
      <c r="J17" s="116"/>
      <c r="K17" s="116"/>
      <c r="L17" s="116"/>
      <c r="M17" s="116"/>
      <c r="N17" s="122"/>
      <c r="O17" s="116"/>
      <c r="P17" s="116"/>
      <c r="Q17" s="121"/>
    </row>
    <row r="18" spans="1:18" ht="79.5" customHeight="1">
      <c r="A18" s="116"/>
      <c r="B18" s="116"/>
      <c r="C18" s="121"/>
      <c r="D18" s="121"/>
      <c r="E18" s="127"/>
      <c r="F18" s="116"/>
      <c r="G18" s="116"/>
      <c r="H18" s="116"/>
      <c r="I18" s="116"/>
      <c r="J18" s="116"/>
      <c r="K18" s="116"/>
      <c r="L18" s="116"/>
      <c r="M18" s="116"/>
      <c r="N18" s="122"/>
      <c r="O18" s="116"/>
      <c r="P18" s="116"/>
      <c r="Q18" s="121"/>
    </row>
    <row r="19" spans="1:18">
      <c r="A19" s="44">
        <v>1</v>
      </c>
      <c r="B19" s="44">
        <v>2</v>
      </c>
      <c r="C19" s="44">
        <v>3</v>
      </c>
      <c r="D19" s="44">
        <v>4</v>
      </c>
      <c r="E19" s="44"/>
      <c r="F19" s="44">
        <v>6</v>
      </c>
      <c r="G19" s="44">
        <v>7</v>
      </c>
      <c r="H19" s="44">
        <v>8</v>
      </c>
      <c r="I19" s="44">
        <v>9</v>
      </c>
      <c r="J19" s="44">
        <v>10</v>
      </c>
      <c r="K19" s="44">
        <v>11</v>
      </c>
      <c r="L19" s="44">
        <v>12</v>
      </c>
      <c r="M19" s="44">
        <v>13</v>
      </c>
      <c r="N19" s="45">
        <v>14</v>
      </c>
      <c r="O19" s="44">
        <v>15</v>
      </c>
      <c r="P19" s="44">
        <v>16</v>
      </c>
      <c r="Q19" s="44">
        <v>17</v>
      </c>
    </row>
    <row r="20" spans="1:18">
      <c r="A20" s="48">
        <v>1</v>
      </c>
      <c r="B20" s="49" t="s">
        <v>57</v>
      </c>
      <c r="C20" s="50"/>
      <c r="D20" s="51">
        <v>1978</v>
      </c>
      <c r="E20" s="51" t="s">
        <v>16</v>
      </c>
      <c r="F20" s="52" t="s">
        <v>27</v>
      </c>
      <c r="G20" s="50">
        <v>8</v>
      </c>
      <c r="H20" s="53" t="s">
        <v>77</v>
      </c>
      <c r="I20" s="54" t="s">
        <v>59</v>
      </c>
      <c r="J20" s="50"/>
      <c r="K20" s="52" t="s">
        <v>27</v>
      </c>
      <c r="L20" s="50">
        <v>9</v>
      </c>
      <c r="M20" s="53" t="s">
        <v>78</v>
      </c>
      <c r="N20" s="54" t="s">
        <v>60</v>
      </c>
      <c r="O20" s="50"/>
      <c r="P20" s="50" t="s">
        <v>62</v>
      </c>
      <c r="Q20" s="50" t="s">
        <v>61</v>
      </c>
    </row>
    <row r="21" spans="1:18">
      <c r="A21" s="55">
        <v>2</v>
      </c>
      <c r="B21" s="56" t="s">
        <v>58</v>
      </c>
      <c r="C21" s="55"/>
      <c r="D21" s="57" t="s">
        <v>25</v>
      </c>
      <c r="E21" s="57" t="s">
        <v>16</v>
      </c>
      <c r="F21" s="58" t="s">
        <v>27</v>
      </c>
      <c r="G21" s="65">
        <v>8</v>
      </c>
      <c r="H21" s="66" t="s">
        <v>77</v>
      </c>
      <c r="I21" s="67" t="s">
        <v>75</v>
      </c>
      <c r="J21" s="65"/>
      <c r="K21" s="58" t="s">
        <v>27</v>
      </c>
      <c r="L21" s="65">
        <v>9</v>
      </c>
      <c r="M21" s="66" t="s">
        <v>78</v>
      </c>
      <c r="N21" s="67" t="s">
        <v>76</v>
      </c>
      <c r="O21" s="55"/>
      <c r="P21" s="59" t="s">
        <v>62</v>
      </c>
      <c r="Q21" s="59" t="s">
        <v>61</v>
      </c>
    </row>
    <row r="22" spans="1:18">
      <c r="A22" s="39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40"/>
      <c r="O22" s="38"/>
      <c r="P22" s="38"/>
      <c r="Q22" s="38"/>
    </row>
    <row r="23" spans="1:18">
      <c r="A23" s="39"/>
      <c r="B23" s="38"/>
      <c r="C23" s="38"/>
      <c r="D23" s="38"/>
      <c r="E23" s="38"/>
      <c r="F23" s="38"/>
      <c r="G23" s="38"/>
      <c r="H23" s="38"/>
      <c r="I23" s="38"/>
      <c r="J23" s="118" t="s">
        <v>162</v>
      </c>
      <c r="K23" s="119"/>
      <c r="L23" s="119"/>
      <c r="M23" s="119"/>
      <c r="N23" s="119"/>
      <c r="O23" s="119"/>
      <c r="P23" s="119"/>
      <c r="Q23" s="119"/>
      <c r="R23" s="119"/>
    </row>
    <row r="24" spans="1:18">
      <c r="A24" s="123" t="s">
        <v>51</v>
      </c>
      <c r="B24" s="123"/>
      <c r="C24" s="123"/>
      <c r="D24" s="123"/>
      <c r="E24" s="38"/>
      <c r="F24" s="38"/>
      <c r="G24" s="38"/>
      <c r="H24" s="38"/>
      <c r="I24" s="38"/>
      <c r="J24" s="38"/>
      <c r="K24" s="123" t="s">
        <v>52</v>
      </c>
      <c r="L24" s="123"/>
      <c r="M24" s="123"/>
      <c r="N24" s="123"/>
      <c r="O24" s="123"/>
      <c r="P24" s="123"/>
      <c r="Q24" s="123"/>
    </row>
    <row r="25" spans="1:18">
      <c r="A25" s="39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40"/>
      <c r="O25" s="38"/>
      <c r="P25" s="38"/>
      <c r="Q25" s="38"/>
    </row>
    <row r="26" spans="1:18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40"/>
      <c r="O26" s="38"/>
      <c r="P26" s="38"/>
      <c r="Q26" s="38"/>
    </row>
    <row r="28" spans="1:18">
      <c r="B28" t="s">
        <v>163</v>
      </c>
    </row>
  </sheetData>
  <mergeCells count="32">
    <mergeCell ref="J23:R23"/>
    <mergeCell ref="A24:D24"/>
    <mergeCell ref="K24:Q24"/>
    <mergeCell ref="L13:L18"/>
    <mergeCell ref="M13:M18"/>
    <mergeCell ref="N13:N18"/>
    <mergeCell ref="O13:O18"/>
    <mergeCell ref="P13:P18"/>
    <mergeCell ref="C14:C18"/>
    <mergeCell ref="D14:D18"/>
    <mergeCell ref="F13:F18"/>
    <mergeCell ref="G13:G18"/>
    <mergeCell ref="H13:H18"/>
    <mergeCell ref="I13:I18"/>
    <mergeCell ref="J13:J18"/>
    <mergeCell ref="K13:K18"/>
    <mergeCell ref="A6:Q6"/>
    <mergeCell ref="A8:Q8"/>
    <mergeCell ref="A9:Q9"/>
    <mergeCell ref="A11:A18"/>
    <mergeCell ref="B11:B18"/>
    <mergeCell ref="C11:D13"/>
    <mergeCell ref="E11:E18"/>
    <mergeCell ref="F11:J12"/>
    <mergeCell ref="K11:P12"/>
    <mergeCell ref="Q11:Q18"/>
    <mergeCell ref="A5:Q5"/>
    <mergeCell ref="A1:E1"/>
    <mergeCell ref="K1:Q1"/>
    <mergeCell ref="A2:E2"/>
    <mergeCell ref="K2:Q2"/>
    <mergeCell ref="A4:Q4"/>
  </mergeCells>
  <phoneticPr fontId="41" type="noConversion"/>
  <pageMargins left="0.28999999999999998" right="0.16" top="0.53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BCD33-206F-4E8A-BEE0-2DE349532A85}">
  <dimension ref="A1:L136"/>
  <sheetViews>
    <sheetView topLeftCell="A23" workbookViewId="0">
      <selection activeCell="B31" sqref="B31:B36"/>
    </sheetView>
  </sheetViews>
  <sheetFormatPr defaultRowHeight="15.75"/>
  <cols>
    <col min="1" max="1" width="5.75" customWidth="1"/>
    <col min="2" max="2" width="19.125" customWidth="1"/>
    <col min="3" max="3" width="6.625" customWidth="1"/>
    <col min="4" max="4" width="6.375" customWidth="1"/>
    <col min="6" max="6" width="22.375" customWidth="1"/>
    <col min="7" max="7" width="10.625" customWidth="1"/>
    <col min="8" max="8" width="7.25" customWidth="1"/>
    <col min="9" max="9" width="9.875" customWidth="1"/>
    <col min="10" max="10" width="7.5" customWidth="1"/>
    <col min="11" max="11" width="10.375" customWidth="1"/>
  </cols>
  <sheetData>
    <row r="1" spans="1:12">
      <c r="A1" s="132" t="s">
        <v>79</v>
      </c>
      <c r="B1" s="132"/>
      <c r="C1" s="132"/>
      <c r="D1" s="132"/>
      <c r="E1" s="132"/>
      <c r="F1" s="68"/>
      <c r="G1" s="68" t="s">
        <v>34</v>
      </c>
      <c r="H1" s="68"/>
      <c r="I1" s="38"/>
      <c r="J1" s="38"/>
      <c r="K1" s="38"/>
      <c r="L1" s="38"/>
    </row>
    <row r="2" spans="1:12">
      <c r="A2" s="133" t="s">
        <v>161</v>
      </c>
      <c r="B2" s="133"/>
      <c r="C2" s="133"/>
      <c r="D2" s="133"/>
      <c r="E2" s="133"/>
      <c r="F2" s="133"/>
      <c r="G2" s="69"/>
      <c r="H2" s="69" t="s">
        <v>35</v>
      </c>
      <c r="I2" s="38"/>
      <c r="J2" s="38"/>
      <c r="K2" s="38"/>
      <c r="L2" s="38"/>
    </row>
    <row r="3" spans="1:12" ht="57.75" customHeight="1">
      <c r="A3" s="106" t="s">
        <v>80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70"/>
    </row>
    <row r="4" spans="1:12" ht="18.75">
      <c r="A4" s="134" t="s">
        <v>81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71"/>
    </row>
    <row r="5" spans="1:12">
      <c r="A5" s="135" t="s">
        <v>82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</row>
    <row r="6" spans="1:12">
      <c r="A6" s="135" t="s">
        <v>83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</row>
    <row r="7" spans="1:12">
      <c r="A7" s="72"/>
      <c r="B7" s="73"/>
      <c r="C7" s="72"/>
      <c r="D7" s="72"/>
      <c r="E7" s="72"/>
      <c r="F7" s="72"/>
      <c r="G7" s="120"/>
      <c r="H7" s="131"/>
      <c r="I7" s="64"/>
      <c r="J7" s="64"/>
      <c r="K7" s="72"/>
      <c r="L7" s="72"/>
    </row>
    <row r="8" spans="1:12">
      <c r="A8" s="107" t="s">
        <v>84</v>
      </c>
      <c r="B8" s="107" t="s">
        <v>1</v>
      </c>
      <c r="C8" s="129" t="s">
        <v>2</v>
      </c>
      <c r="D8" s="130"/>
      <c r="E8" s="107" t="s">
        <v>85</v>
      </c>
      <c r="F8" s="107" t="s">
        <v>3</v>
      </c>
      <c r="G8" s="107" t="s">
        <v>40</v>
      </c>
      <c r="H8" s="107" t="s">
        <v>86</v>
      </c>
      <c r="I8" s="107" t="s">
        <v>87</v>
      </c>
      <c r="J8" s="107" t="s">
        <v>88</v>
      </c>
      <c r="K8" s="107" t="s">
        <v>89</v>
      </c>
      <c r="L8" s="107" t="s">
        <v>90</v>
      </c>
    </row>
    <row r="9" spans="1:12" ht="126.75" customHeight="1">
      <c r="A9" s="128"/>
      <c r="B9" s="128"/>
      <c r="C9" s="74" t="s">
        <v>13</v>
      </c>
      <c r="D9" s="74" t="s">
        <v>14</v>
      </c>
      <c r="E9" s="128"/>
      <c r="F9" s="128"/>
      <c r="G9" s="128"/>
      <c r="H9" s="128"/>
      <c r="I9" s="128"/>
      <c r="J9" s="128"/>
      <c r="K9" s="128"/>
      <c r="L9" s="128"/>
    </row>
    <row r="10" spans="1:12">
      <c r="A10" s="75" t="s">
        <v>15</v>
      </c>
      <c r="B10" s="75" t="s">
        <v>19</v>
      </c>
      <c r="C10" s="129" t="s">
        <v>20</v>
      </c>
      <c r="D10" s="130"/>
      <c r="E10" s="75" t="s">
        <v>21</v>
      </c>
      <c r="F10" s="75" t="s">
        <v>22</v>
      </c>
      <c r="G10" s="75" t="s">
        <v>17</v>
      </c>
      <c r="H10" s="75" t="s">
        <v>18</v>
      </c>
      <c r="I10" s="75" t="s">
        <v>91</v>
      </c>
      <c r="J10" s="75" t="s">
        <v>92</v>
      </c>
      <c r="K10" s="75" t="s">
        <v>93</v>
      </c>
      <c r="L10" s="75" t="s">
        <v>94</v>
      </c>
    </row>
    <row r="11" spans="1:12" ht="24.75" customHeight="1">
      <c r="A11" s="76" t="s">
        <v>15</v>
      </c>
      <c r="B11" s="77" t="s">
        <v>95</v>
      </c>
      <c r="C11" s="78">
        <v>1970</v>
      </c>
      <c r="D11" s="78"/>
      <c r="E11" s="78" t="s">
        <v>16</v>
      </c>
      <c r="F11" s="78" t="s">
        <v>96</v>
      </c>
      <c r="G11" s="78" t="s">
        <v>97</v>
      </c>
      <c r="H11" s="79" t="s">
        <v>98</v>
      </c>
      <c r="I11" s="80" t="s">
        <v>99</v>
      </c>
      <c r="J11" s="81">
        <v>0.21</v>
      </c>
      <c r="K11" s="80" t="s">
        <v>100</v>
      </c>
      <c r="L11" s="82" t="s">
        <v>15</v>
      </c>
    </row>
    <row r="12" spans="1:12" ht="24.75" customHeight="1">
      <c r="A12" s="76" t="s">
        <v>19</v>
      </c>
      <c r="B12" s="77" t="s">
        <v>101</v>
      </c>
      <c r="C12" s="78"/>
      <c r="D12" s="78">
        <v>1984</v>
      </c>
      <c r="E12" s="78" t="s">
        <v>16</v>
      </c>
      <c r="F12" s="78" t="s">
        <v>96</v>
      </c>
      <c r="G12" s="78" t="s">
        <v>97</v>
      </c>
      <c r="H12" s="79" t="s">
        <v>102</v>
      </c>
      <c r="I12" s="80" t="s">
        <v>103</v>
      </c>
      <c r="J12" s="81">
        <v>0.17</v>
      </c>
      <c r="K12" s="80" t="s">
        <v>104</v>
      </c>
      <c r="L12" s="83" t="s">
        <v>20</v>
      </c>
    </row>
    <row r="13" spans="1:12" ht="24.75" customHeight="1">
      <c r="A13" s="76" t="s">
        <v>20</v>
      </c>
      <c r="B13" s="77" t="s">
        <v>105</v>
      </c>
      <c r="C13" s="78"/>
      <c r="D13" s="78">
        <v>1984</v>
      </c>
      <c r="E13" s="78" t="s">
        <v>16</v>
      </c>
      <c r="F13" s="78" t="s">
        <v>96</v>
      </c>
      <c r="G13" s="78" t="s">
        <v>97</v>
      </c>
      <c r="H13" s="79" t="s">
        <v>102</v>
      </c>
      <c r="I13" s="80" t="s">
        <v>103</v>
      </c>
      <c r="J13" s="84">
        <v>0.17</v>
      </c>
      <c r="K13" s="80" t="s">
        <v>104</v>
      </c>
      <c r="L13" s="83" t="s">
        <v>20</v>
      </c>
    </row>
    <row r="14" spans="1:12" ht="24.75" customHeight="1">
      <c r="A14" s="76" t="s">
        <v>21</v>
      </c>
      <c r="B14" s="77" t="s">
        <v>106</v>
      </c>
      <c r="C14" s="78"/>
      <c r="D14" s="78">
        <v>1989</v>
      </c>
      <c r="E14" s="78" t="s">
        <v>16</v>
      </c>
      <c r="F14" s="78" t="s">
        <v>96</v>
      </c>
      <c r="G14" s="78" t="s">
        <v>97</v>
      </c>
      <c r="H14" s="79" t="s">
        <v>107</v>
      </c>
      <c r="I14" s="80" t="s">
        <v>108</v>
      </c>
      <c r="J14" s="85">
        <v>0.12</v>
      </c>
      <c r="K14" s="80" t="s">
        <v>109</v>
      </c>
      <c r="L14" s="83" t="s">
        <v>17</v>
      </c>
    </row>
    <row r="15" spans="1:12" ht="24.75" customHeight="1">
      <c r="A15" s="76" t="s">
        <v>22</v>
      </c>
      <c r="B15" s="77" t="s">
        <v>110</v>
      </c>
      <c r="C15" s="78">
        <v>1975</v>
      </c>
      <c r="D15" s="78"/>
      <c r="E15" s="78" t="s">
        <v>16</v>
      </c>
      <c r="F15" s="78" t="s">
        <v>111</v>
      </c>
      <c r="G15" s="78" t="s">
        <v>27</v>
      </c>
      <c r="H15" s="79" t="s">
        <v>112</v>
      </c>
      <c r="I15" s="80" t="s">
        <v>113</v>
      </c>
      <c r="J15" s="85">
        <v>0.28000000000000003</v>
      </c>
      <c r="K15" s="80" t="s">
        <v>67</v>
      </c>
      <c r="L15" s="83" t="s">
        <v>22</v>
      </c>
    </row>
    <row r="16" spans="1:12" ht="24.75" customHeight="1">
      <c r="A16" s="76" t="s">
        <v>17</v>
      </c>
      <c r="B16" s="77" t="s">
        <v>57</v>
      </c>
      <c r="C16" s="78"/>
      <c r="D16" s="78">
        <v>1978</v>
      </c>
      <c r="E16" s="78" t="s">
        <v>16</v>
      </c>
      <c r="F16" s="78" t="s">
        <v>111</v>
      </c>
      <c r="G16" s="78" t="s">
        <v>27</v>
      </c>
      <c r="H16" s="79" t="s">
        <v>114</v>
      </c>
      <c r="I16" s="80" t="s">
        <v>115</v>
      </c>
      <c r="J16" s="85">
        <v>0.27</v>
      </c>
      <c r="K16" s="80" t="s">
        <v>116</v>
      </c>
      <c r="L16" s="83" t="s">
        <v>21</v>
      </c>
    </row>
    <row r="17" spans="1:12" ht="24.75" customHeight="1">
      <c r="A17" s="76" t="s">
        <v>18</v>
      </c>
      <c r="B17" s="77" t="s">
        <v>117</v>
      </c>
      <c r="C17" s="78"/>
      <c r="D17" s="78">
        <v>1980</v>
      </c>
      <c r="E17" s="78" t="s">
        <v>16</v>
      </c>
      <c r="F17" s="78" t="s">
        <v>111</v>
      </c>
      <c r="G17" s="78" t="s">
        <v>27</v>
      </c>
      <c r="H17" s="79" t="s">
        <v>118</v>
      </c>
      <c r="I17" s="80" t="s">
        <v>99</v>
      </c>
      <c r="J17" s="85">
        <v>0.18</v>
      </c>
      <c r="K17" s="80" t="s">
        <v>100</v>
      </c>
      <c r="L17" s="83" t="s">
        <v>15</v>
      </c>
    </row>
    <row r="18" spans="1:12" ht="24.75" customHeight="1">
      <c r="A18" s="76" t="s">
        <v>91</v>
      </c>
      <c r="B18" s="77" t="s">
        <v>68</v>
      </c>
      <c r="C18" s="78"/>
      <c r="D18" s="78">
        <v>1982</v>
      </c>
      <c r="E18" s="78" t="s">
        <v>16</v>
      </c>
      <c r="F18" s="78" t="s">
        <v>111</v>
      </c>
      <c r="G18" s="78" t="s">
        <v>27</v>
      </c>
      <c r="H18" s="79" t="s">
        <v>118</v>
      </c>
      <c r="I18" s="80" t="s">
        <v>119</v>
      </c>
      <c r="J18" s="85">
        <v>0.18</v>
      </c>
      <c r="K18" s="80" t="s">
        <v>120</v>
      </c>
      <c r="L18" s="83" t="s">
        <v>19</v>
      </c>
    </row>
    <row r="19" spans="1:12" ht="24.75" customHeight="1">
      <c r="A19" s="76" t="s">
        <v>92</v>
      </c>
      <c r="B19" s="77" t="s">
        <v>121</v>
      </c>
      <c r="C19" s="78">
        <v>1968</v>
      </c>
      <c r="D19" s="78"/>
      <c r="E19" s="78" t="s">
        <v>16</v>
      </c>
      <c r="F19" s="78" t="s">
        <v>122</v>
      </c>
      <c r="G19" s="78" t="s">
        <v>123</v>
      </c>
      <c r="H19" s="79" t="s">
        <v>124</v>
      </c>
      <c r="I19" s="80" t="s">
        <v>103</v>
      </c>
      <c r="J19" s="85">
        <v>0.34</v>
      </c>
      <c r="K19" s="80" t="s">
        <v>104</v>
      </c>
      <c r="L19" s="83" t="s">
        <v>20</v>
      </c>
    </row>
    <row r="20" spans="1:12" ht="24.75" customHeight="1">
      <c r="A20" s="76" t="s">
        <v>93</v>
      </c>
      <c r="B20" s="86" t="s">
        <v>125</v>
      </c>
      <c r="C20" s="78">
        <v>1986</v>
      </c>
      <c r="D20" s="78"/>
      <c r="E20" s="78" t="s">
        <v>16</v>
      </c>
      <c r="F20" s="78" t="s">
        <v>122</v>
      </c>
      <c r="G20" s="78" t="s">
        <v>123</v>
      </c>
      <c r="H20" s="79" t="s">
        <v>126</v>
      </c>
      <c r="I20" s="80" t="s">
        <v>99</v>
      </c>
      <c r="J20" s="85">
        <v>0.14000000000000001</v>
      </c>
      <c r="K20" s="80" t="s">
        <v>100</v>
      </c>
      <c r="L20" s="83" t="s">
        <v>15</v>
      </c>
    </row>
    <row r="21" spans="1:12" ht="24.75" customHeight="1">
      <c r="A21" s="76" t="s">
        <v>94</v>
      </c>
      <c r="B21" s="87" t="s">
        <v>127</v>
      </c>
      <c r="C21" s="80"/>
      <c r="D21" s="80" t="s">
        <v>23</v>
      </c>
      <c r="E21" s="78" t="s">
        <v>16</v>
      </c>
      <c r="F21" s="78" t="s">
        <v>122</v>
      </c>
      <c r="G21" s="78" t="s">
        <v>123</v>
      </c>
      <c r="H21" s="88" t="s">
        <v>107</v>
      </c>
      <c r="I21" s="80" t="s">
        <v>99</v>
      </c>
      <c r="J21" s="85">
        <v>0.12</v>
      </c>
      <c r="K21" s="80" t="s">
        <v>100</v>
      </c>
      <c r="L21" s="83" t="s">
        <v>15</v>
      </c>
    </row>
    <row r="22" spans="1:12" ht="24.75" customHeight="1">
      <c r="A22" s="76" t="s">
        <v>128</v>
      </c>
      <c r="B22" s="87" t="s">
        <v>129</v>
      </c>
      <c r="C22" s="89" t="s">
        <v>130</v>
      </c>
      <c r="D22" s="89"/>
      <c r="E22" s="78" t="s">
        <v>16</v>
      </c>
      <c r="F22" s="78" t="s">
        <v>122</v>
      </c>
      <c r="G22" s="78" t="s">
        <v>123</v>
      </c>
      <c r="H22" s="88" t="s">
        <v>131</v>
      </c>
      <c r="I22" s="80" t="s">
        <v>132</v>
      </c>
      <c r="J22" s="85">
        <v>0.11</v>
      </c>
      <c r="K22" s="80" t="s">
        <v>133</v>
      </c>
      <c r="L22" s="83" t="s">
        <v>17</v>
      </c>
    </row>
    <row r="23" spans="1:12" ht="24.75" customHeight="1">
      <c r="A23" s="76" t="s">
        <v>134</v>
      </c>
      <c r="B23" s="77" t="s">
        <v>135</v>
      </c>
      <c r="C23" s="78">
        <v>1972</v>
      </c>
      <c r="D23" s="78"/>
      <c r="E23" s="78" t="s">
        <v>16</v>
      </c>
      <c r="F23" s="78" t="s">
        <v>136</v>
      </c>
      <c r="G23" s="78" t="s">
        <v>137</v>
      </c>
      <c r="H23" s="79" t="s">
        <v>138</v>
      </c>
      <c r="I23" s="80" t="s">
        <v>103</v>
      </c>
      <c r="J23" s="85">
        <v>0.31</v>
      </c>
      <c r="K23" s="80" t="s">
        <v>104</v>
      </c>
      <c r="L23" s="83" t="s">
        <v>20</v>
      </c>
    </row>
    <row r="24" spans="1:12" ht="24.75" customHeight="1">
      <c r="A24" s="76" t="s">
        <v>139</v>
      </c>
      <c r="B24" s="77" t="s">
        <v>140</v>
      </c>
      <c r="C24" s="78">
        <v>1977</v>
      </c>
      <c r="D24" s="78"/>
      <c r="E24" s="78" t="s">
        <v>16</v>
      </c>
      <c r="F24" s="78" t="s">
        <v>136</v>
      </c>
      <c r="G24" s="78" t="s">
        <v>137</v>
      </c>
      <c r="H24" s="79" t="s">
        <v>141</v>
      </c>
      <c r="I24" s="80" t="s">
        <v>142</v>
      </c>
      <c r="J24" s="85">
        <v>0.26</v>
      </c>
      <c r="K24" s="80" t="s">
        <v>143</v>
      </c>
      <c r="L24" s="83" t="s">
        <v>21</v>
      </c>
    </row>
    <row r="25" spans="1:12" ht="24.75" customHeight="1">
      <c r="A25" s="76" t="s">
        <v>144</v>
      </c>
      <c r="B25" s="77" t="s">
        <v>145</v>
      </c>
      <c r="C25" s="78"/>
      <c r="D25" s="78">
        <v>1983</v>
      </c>
      <c r="E25" s="78" t="s">
        <v>16</v>
      </c>
      <c r="F25" s="78" t="s">
        <v>136</v>
      </c>
      <c r="G25" s="78" t="s">
        <v>137</v>
      </c>
      <c r="H25" s="79" t="s">
        <v>146</v>
      </c>
      <c r="I25" s="80" t="s">
        <v>142</v>
      </c>
      <c r="J25" s="85">
        <v>0.15</v>
      </c>
      <c r="K25" s="80" t="s">
        <v>143</v>
      </c>
      <c r="L25" s="83" t="s">
        <v>21</v>
      </c>
    </row>
    <row r="26" spans="1:12" ht="24.75" customHeight="1">
      <c r="A26" s="76" t="s">
        <v>147</v>
      </c>
      <c r="B26" s="86" t="s">
        <v>148</v>
      </c>
      <c r="C26" s="78"/>
      <c r="D26" s="78">
        <v>1987</v>
      </c>
      <c r="E26" s="78" t="s">
        <v>16</v>
      </c>
      <c r="F26" s="78" t="s">
        <v>136</v>
      </c>
      <c r="G26" s="78" t="s">
        <v>137</v>
      </c>
      <c r="H26" s="79" t="s">
        <v>146</v>
      </c>
      <c r="I26" s="80" t="s">
        <v>142</v>
      </c>
      <c r="J26" s="85">
        <v>0.15</v>
      </c>
      <c r="K26" s="80" t="s">
        <v>143</v>
      </c>
      <c r="L26" s="83" t="s">
        <v>21</v>
      </c>
    </row>
    <row r="27" spans="1:12" ht="24.75" customHeight="1">
      <c r="A27" s="76" t="s">
        <v>149</v>
      </c>
      <c r="B27" s="77" t="s">
        <v>150</v>
      </c>
      <c r="C27" s="78">
        <v>1987</v>
      </c>
      <c r="D27" s="78"/>
      <c r="E27" s="78" t="s">
        <v>16</v>
      </c>
      <c r="F27" s="78" t="s">
        <v>136</v>
      </c>
      <c r="G27" s="78" t="s">
        <v>137</v>
      </c>
      <c r="H27" s="79" t="s">
        <v>126</v>
      </c>
      <c r="I27" s="80" t="s">
        <v>99</v>
      </c>
      <c r="J27" s="85">
        <v>0.14000000000000001</v>
      </c>
      <c r="K27" s="80" t="s">
        <v>100</v>
      </c>
      <c r="L27" s="83" t="s">
        <v>15</v>
      </c>
    </row>
    <row r="28" spans="1:12" ht="24.75" customHeight="1">
      <c r="A28" s="76" t="s">
        <v>151</v>
      </c>
      <c r="B28" s="77" t="s">
        <v>152</v>
      </c>
      <c r="C28" s="78">
        <v>1987</v>
      </c>
      <c r="D28" s="78"/>
      <c r="E28" s="78" t="s">
        <v>16</v>
      </c>
      <c r="F28" s="78" t="s">
        <v>136</v>
      </c>
      <c r="G28" s="78" t="s">
        <v>137</v>
      </c>
      <c r="H28" s="79" t="s">
        <v>126</v>
      </c>
      <c r="I28" s="80" t="s">
        <v>99</v>
      </c>
      <c r="J28" s="85">
        <v>0.14000000000000001</v>
      </c>
      <c r="K28" s="80" t="s">
        <v>100</v>
      </c>
      <c r="L28" s="83" t="s">
        <v>15</v>
      </c>
    </row>
    <row r="29" spans="1:12" ht="24.75" customHeight="1">
      <c r="A29" s="76" t="s">
        <v>153</v>
      </c>
      <c r="B29" s="136" t="s">
        <v>154</v>
      </c>
      <c r="C29" s="78" t="s">
        <v>155</v>
      </c>
      <c r="D29" s="78"/>
      <c r="E29" s="78" t="s">
        <v>16</v>
      </c>
      <c r="F29" s="78" t="s">
        <v>136</v>
      </c>
      <c r="G29" s="78" t="s">
        <v>137</v>
      </c>
      <c r="H29" s="79" t="s">
        <v>156</v>
      </c>
      <c r="I29" s="80" t="s">
        <v>103</v>
      </c>
      <c r="J29" s="85">
        <v>7.0000000000000007E-2</v>
      </c>
      <c r="K29" s="80" t="s">
        <v>104</v>
      </c>
      <c r="L29" s="83" t="s">
        <v>20</v>
      </c>
    </row>
    <row r="30" spans="1:12">
      <c r="A30" s="90"/>
      <c r="B30" s="91"/>
      <c r="C30" s="92"/>
      <c r="D30" s="93"/>
      <c r="E30" s="93"/>
      <c r="F30" s="93"/>
      <c r="G30" s="93"/>
      <c r="H30" s="94"/>
      <c r="I30" s="95"/>
      <c r="J30" s="96"/>
      <c r="K30" s="95"/>
      <c r="L30" s="90"/>
    </row>
    <row r="31" spans="1:12">
      <c r="A31" s="97"/>
      <c r="B31" s="98" t="s">
        <v>157</v>
      </c>
      <c r="C31" s="97"/>
      <c r="D31" s="97"/>
      <c r="E31" s="97"/>
      <c r="F31" s="97"/>
      <c r="G31" s="97"/>
      <c r="H31" s="97" t="s">
        <v>158</v>
      </c>
      <c r="I31" s="97"/>
      <c r="J31" s="97"/>
      <c r="K31" s="99"/>
      <c r="L31" s="97"/>
    </row>
    <row r="32" spans="1:12">
      <c r="A32" s="97"/>
      <c r="B32" s="97"/>
      <c r="C32" s="97"/>
      <c r="D32" s="97"/>
      <c r="E32" s="97"/>
      <c r="F32" s="97"/>
      <c r="G32" s="100"/>
      <c r="H32" s="99"/>
      <c r="I32" s="98" t="s">
        <v>159</v>
      </c>
      <c r="J32" s="99"/>
      <c r="K32" s="99"/>
      <c r="L32" s="97"/>
    </row>
    <row r="33" spans="1:12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>
      <c r="A36" s="97"/>
      <c r="B36" s="97" t="s">
        <v>160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</row>
    <row r="39" spans="1:12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</row>
    <row r="40" spans="1:12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</row>
    <row r="41" spans="1:12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</row>
    <row r="42" spans="1:12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</row>
    <row r="43" spans="1:12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</row>
    <row r="44" spans="1:12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</row>
    <row r="45" spans="1:12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</row>
    <row r="46" spans="1:12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</row>
    <row r="47" spans="1:12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</row>
    <row r="48" spans="1:12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</row>
    <row r="49" spans="1:12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</row>
    <row r="50" spans="1:12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</row>
    <row r="51" spans="1:12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</row>
    <row r="52" spans="1:12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spans="1:12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2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2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</row>
    <row r="56" spans="1:12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spans="1:12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2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</row>
    <row r="59" spans="1:12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2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spans="1:12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</row>
    <row r="62" spans="1:12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spans="1:12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spans="1:12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</row>
    <row r="65" spans="1:12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</row>
    <row r="66" spans="1:12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</row>
    <row r="67" spans="1:12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</row>
    <row r="68" spans="1:12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</row>
    <row r="69" spans="1:12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</row>
    <row r="70" spans="1:12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</row>
    <row r="71" spans="1:12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</row>
    <row r="72" spans="1:12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</row>
    <row r="73" spans="1:12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</row>
    <row r="74" spans="1:12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</row>
    <row r="75" spans="1:12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</row>
    <row r="76" spans="1:12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</row>
    <row r="77" spans="1:12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</row>
    <row r="78" spans="1:12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</row>
    <row r="79" spans="1:12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</row>
    <row r="80" spans="1:12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</row>
    <row r="81" spans="1:12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</row>
    <row r="82" spans="1:12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</row>
    <row r="83" spans="1:12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</row>
    <row r="84" spans="1:12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</row>
    <row r="85" spans="1:12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</row>
    <row r="86" spans="1:12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</row>
    <row r="87" spans="1:12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</row>
    <row r="88" spans="1:12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</row>
    <row r="89" spans="1:12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</row>
    <row r="90" spans="1:12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</row>
    <row r="91" spans="1:12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</row>
    <row r="92" spans="1:12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</row>
    <row r="93" spans="1:12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</row>
    <row r="94" spans="1:12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</row>
    <row r="95" spans="1:12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</row>
    <row r="96" spans="1:12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</row>
    <row r="97" spans="1:12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</row>
    <row r="98" spans="1:12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</row>
    <row r="99" spans="1:12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</row>
    <row r="100" spans="1:12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</row>
    <row r="101" spans="1:12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</row>
    <row r="102" spans="1:12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</row>
    <row r="103" spans="1:12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</row>
    <row r="104" spans="1:12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</row>
    <row r="105" spans="1:12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</row>
    <row r="106" spans="1:12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</row>
    <row r="107" spans="1:12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</row>
    <row r="108" spans="1:12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</row>
    <row r="109" spans="1:12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</row>
    <row r="110" spans="1:12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</row>
    <row r="111" spans="1:12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</row>
    <row r="112" spans="1:12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</row>
    <row r="113" spans="1:12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</row>
    <row r="114" spans="1:12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</row>
    <row r="115" spans="1:12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</row>
    <row r="116" spans="1:12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</row>
    <row r="117" spans="1:12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</row>
    <row r="118" spans="1:12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</row>
    <row r="119" spans="1:12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</row>
    <row r="120" spans="1:12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</row>
    <row r="121" spans="1:12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</row>
    <row r="122" spans="1:12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</row>
    <row r="123" spans="1:12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</row>
    <row r="124" spans="1:12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</row>
    <row r="125" spans="1:12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</row>
    <row r="126" spans="1:12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</row>
    <row r="127" spans="1:12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</row>
    <row r="128" spans="1:1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</row>
    <row r="129" spans="1:1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</row>
    <row r="130" spans="1:1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</row>
    <row r="131" spans="1:12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</row>
    <row r="132" spans="1:12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</row>
    <row r="133" spans="1:12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</row>
    <row r="134" spans="1:12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</row>
    <row r="135" spans="1:12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</row>
    <row r="136" spans="1:12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</row>
  </sheetData>
  <mergeCells count="19">
    <mergeCell ref="A6:L6"/>
    <mergeCell ref="A1:E1"/>
    <mergeCell ref="A2:F2"/>
    <mergeCell ref="A3:K3"/>
    <mergeCell ref="A4:K4"/>
    <mergeCell ref="A5:L5"/>
    <mergeCell ref="G7:H7"/>
    <mergeCell ref="A8:A9"/>
    <mergeCell ref="B8:B9"/>
    <mergeCell ref="C8:D8"/>
    <mergeCell ref="E8:E9"/>
    <mergeCell ref="F8:F9"/>
    <mergeCell ref="G8:G9"/>
    <mergeCell ref="H8:H9"/>
    <mergeCell ref="I8:I9"/>
    <mergeCell ref="J8:J9"/>
    <mergeCell ref="K8:K9"/>
    <mergeCell ref="L8:L9"/>
    <mergeCell ref="C10:D10"/>
  </mergeCells>
  <pageMargins left="0.42" right="0.17" top="0.46" bottom="0.34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Nang luong 1 - 2024</vt:lpstr>
      <vt:lpstr>NL Trước hạn</vt:lpstr>
      <vt:lpstr>Nâng TNNG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Kỹ Thuật: Đoàn Văn Quân</dc:creator>
  <cp:lastModifiedBy>AM</cp:lastModifiedBy>
  <cp:lastPrinted>2024-10-14T00:23:04Z</cp:lastPrinted>
  <dcterms:created xsi:type="dcterms:W3CDTF">2012-10-03T02:35:08Z</dcterms:created>
  <dcterms:modified xsi:type="dcterms:W3CDTF">2024-10-14T00:23:06Z</dcterms:modified>
</cp:coreProperties>
</file>